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<sst xmlns="http://schemas.openxmlformats.org/spreadsheetml/2006/main" count="357" uniqueCount="174">
  <si>
    <t>gb.</t>
  </si>
  <si>
    <t>Darba nosaukums</t>
  </si>
  <si>
    <t>Ls</t>
  </si>
  <si>
    <r>
      <t>m</t>
    </r>
    <r>
      <rPr>
        <vertAlign val="superscript"/>
        <sz val="9"/>
        <rFont val="Arial"/>
        <family val="2"/>
      </rPr>
      <t>2</t>
    </r>
  </si>
  <si>
    <t>m</t>
  </si>
  <si>
    <r>
      <t>m</t>
    </r>
    <r>
      <rPr>
        <vertAlign val="superscript"/>
        <sz val="9"/>
        <rFont val="Arial"/>
        <family val="2"/>
      </rPr>
      <t>3</t>
    </r>
  </si>
  <si>
    <t>vieta</t>
  </si>
  <si>
    <t>kompl.</t>
  </si>
  <si>
    <t>Būves nosaukums         LCB filiāle "Piekrastes bibliotēka"</t>
  </si>
  <si>
    <t>Objekta nosaukums        LCB filiāle "Piekrastes bibliotēka"</t>
  </si>
  <si>
    <t>Objekta adrese                Aveņu iela 40, Daugavpils</t>
  </si>
  <si>
    <t>Ķieģeļu mūra demontāža</t>
  </si>
  <si>
    <t>Ģipškartona starpsienas demontāža</t>
  </si>
  <si>
    <t>Skaidu plātnes starpsienas demontāža</t>
  </si>
  <si>
    <r>
      <t>Durvju bloku 1000</t>
    </r>
    <r>
      <rPr>
        <sz val="9"/>
        <rFont val="Arial"/>
        <family val="0"/>
      </rPr>
      <t>×</t>
    </r>
    <r>
      <rPr>
        <sz val="9"/>
        <rFont val="Arial"/>
        <family val="2"/>
      </rPr>
      <t>2100(h)mm demontāža</t>
    </r>
  </si>
  <si>
    <t>Vingrošanas dubultmargu demontāža</t>
  </si>
  <si>
    <r>
      <t>Ventilācijas cauruļvadu (200</t>
    </r>
    <r>
      <rPr>
        <sz val="9"/>
        <rFont val="Arial"/>
        <family val="0"/>
      </rPr>
      <t>×</t>
    </r>
    <r>
      <rPr>
        <sz val="9"/>
        <rFont val="Arial"/>
        <family val="2"/>
      </rPr>
      <t>200mm) demontāža</t>
    </r>
  </si>
  <si>
    <r>
      <t>Ventilācijas cauruļvadu (300</t>
    </r>
    <r>
      <rPr>
        <sz val="9"/>
        <rFont val="Arial"/>
        <family val="0"/>
      </rPr>
      <t>×</t>
    </r>
    <r>
      <rPr>
        <sz val="9"/>
        <rFont val="Arial"/>
        <family val="2"/>
      </rPr>
      <t>600mm) demontāža</t>
    </r>
  </si>
  <si>
    <t>Telpu attīrīšana no būvgružiem, savākšana un nodošana</t>
  </si>
  <si>
    <t>1. DEMONTĀŽAS DARBI</t>
  </si>
  <si>
    <t>2. CELTNIECĪBAS DARBI</t>
  </si>
  <si>
    <t>Aizmūrēt durvju ailu 970×2100mm ar nojaukto starpsienu ķieģeļiem</t>
  </si>
  <si>
    <r>
      <t>m</t>
    </r>
    <r>
      <rPr>
        <vertAlign val="superscript"/>
        <sz val="9"/>
        <rFont val="Arial"/>
        <family val="0"/>
      </rPr>
      <t>2</t>
    </r>
  </si>
  <si>
    <t>Tips Ss-1</t>
  </si>
  <si>
    <t>Metāla karkasa montāža ģipškartona sienu izbūvei</t>
  </si>
  <si>
    <t>profils UW-100</t>
  </si>
  <si>
    <t>amortizācijas  blīvlente</t>
  </si>
  <si>
    <t>dībeļi K 6/35</t>
  </si>
  <si>
    <t>profils CW-100</t>
  </si>
  <si>
    <r>
      <t>skrūves LN 3,5</t>
    </r>
    <r>
      <rPr>
        <sz val="9"/>
        <rFont val="Arial"/>
        <family val="0"/>
      </rPr>
      <t>×</t>
    </r>
    <r>
      <rPr>
        <sz val="9"/>
        <rFont val="Arial"/>
        <family val="0"/>
      </rPr>
      <t>9mm</t>
    </r>
  </si>
  <si>
    <t>durvju ailu profils UA-P 100</t>
  </si>
  <si>
    <r>
      <t>Montēt  2</t>
    </r>
    <r>
      <rPr>
        <sz val="9"/>
        <rFont val="Arial"/>
        <family val="0"/>
      </rPr>
      <t>×</t>
    </r>
    <r>
      <rPr>
        <sz val="9"/>
        <rFont val="Arial"/>
        <family val="0"/>
      </rPr>
      <t>12,5mm ģipškartona loksnes Knauf</t>
    </r>
  </si>
  <si>
    <t>ģipškartons Knauf (White) GKB</t>
  </si>
  <si>
    <t>ģipškartons Knauf (Green) GKBI</t>
  </si>
  <si>
    <t>skrūves TN 3,5×25mm</t>
  </si>
  <si>
    <t>skrūves TN 3,5×35mm</t>
  </si>
  <si>
    <t>stūra šina</t>
  </si>
  <si>
    <t>Ieklāt siltumizolāciju Paroc eXtra vai analogu (b=100mm)</t>
  </si>
  <si>
    <t>Tips Ss-2</t>
  </si>
  <si>
    <r>
      <t>Montēt  2</t>
    </r>
    <r>
      <rPr>
        <sz val="9"/>
        <rFont val="Arial"/>
        <family val="0"/>
      </rPr>
      <t>×</t>
    </r>
    <r>
      <rPr>
        <sz val="9"/>
        <rFont val="Arial"/>
        <family val="0"/>
      </rPr>
      <t>12,5mm ģipškartona loksnes Knauf (Red) GKF</t>
    </r>
  </si>
  <si>
    <t>ģipškartons Knauf (Red) GKF</t>
  </si>
  <si>
    <t>Tips Ss-3</t>
  </si>
  <si>
    <t>Metāla karkasa montāža ģipškartona stāvvadu apšuvuma izbūvei</t>
  </si>
  <si>
    <t>profils UW-75</t>
  </si>
  <si>
    <t>profils CW-75</t>
  </si>
  <si>
    <r>
      <t>Montēt  2</t>
    </r>
    <r>
      <rPr>
        <sz val="9"/>
        <rFont val="Arial"/>
        <family val="0"/>
      </rPr>
      <t>×</t>
    </r>
    <r>
      <rPr>
        <sz val="9"/>
        <rFont val="Arial"/>
        <family val="0"/>
      </rPr>
      <t>12,5mm ģipškartona loksnes Knauf (White) GKB/GKBI</t>
    </r>
  </si>
  <si>
    <t>ģipškartons Knauf (White) GKB/GKBI</t>
  </si>
  <si>
    <t>Tips Ss-4</t>
  </si>
  <si>
    <t>Metāla karkasa montāža apšuvuma pie griestiem izbūvei</t>
  </si>
  <si>
    <t>profils UD</t>
  </si>
  <si>
    <t>stieple ar cilpu</t>
  </si>
  <si>
    <t>ātrā enkuriekare</t>
  </si>
  <si>
    <t>profils CD</t>
  </si>
  <si>
    <t>CD profilu krustveida savienotāji</t>
  </si>
  <si>
    <t>Uzstāda stika paketi 1470×1170mm (b=16mm), skaņas izolācija 46dB, ugunsizturība EI30, profili - krāsots MDF</t>
  </si>
  <si>
    <t>Grīdas izlīdzināšana ar Sacert BAM vai analogu</t>
  </si>
  <si>
    <t>Hidroizolācijas Sacert OAD vai analogas ieklāšana</t>
  </si>
  <si>
    <t>Flīžu segums grīdai</t>
  </si>
  <si>
    <t>Flīzē apmales grīdai</t>
  </si>
  <si>
    <t>Ieklāj mīksto ieejas paklāju</t>
  </si>
  <si>
    <t xml:space="preserve">Ieklāt heterogēnu PVC grīdas segumu </t>
  </si>
  <si>
    <t>Uzstāda MDF grīdlīstes</t>
  </si>
  <si>
    <t>Grīdu virsmu gruntēšana</t>
  </si>
  <si>
    <t>Grīdu virsmu krāsošana 2 kārtās</t>
  </si>
  <si>
    <t>Esošā sienu apmetuma labošana</t>
  </si>
  <si>
    <t>Sienu virsmu špaktelēšana</t>
  </si>
  <si>
    <t>Sienu gruntēšana</t>
  </si>
  <si>
    <t>Krāsot sienu 2 kārtās</t>
  </si>
  <si>
    <t>Sienu flīzēšana (h=1,8m)</t>
  </si>
  <si>
    <t>Griestu virsmu špaktelēšana</t>
  </si>
  <si>
    <t>Krāsot griestus 2 kārtās</t>
  </si>
  <si>
    <t>Montēt piekārtos griestus</t>
  </si>
  <si>
    <t>Sadalne SS1</t>
  </si>
  <si>
    <t>Montēt sadali SS1</t>
  </si>
  <si>
    <t>kpl.</t>
  </si>
  <si>
    <t>Montēt ievadslēdzi 40A</t>
  </si>
  <si>
    <t>Montēt ievadslēdzi 32A</t>
  </si>
  <si>
    <t>Montēt ievadslēdzi 25A</t>
  </si>
  <si>
    <t>Montēt automātus līdz 50A</t>
  </si>
  <si>
    <t>Automāts S201-C25</t>
  </si>
  <si>
    <t>Automāts S201-C16</t>
  </si>
  <si>
    <t>Automāts S201-C10</t>
  </si>
  <si>
    <t>Automāts S201-C6</t>
  </si>
  <si>
    <t>Automāts S201-B16</t>
  </si>
  <si>
    <t>Automāts S201-B6</t>
  </si>
  <si>
    <t>Kabeļu izstrādājumi</t>
  </si>
  <si>
    <r>
      <t>Montēt kabeli AVVG 3</t>
    </r>
    <r>
      <rPr>
        <sz val="9"/>
        <rFont val="Arial"/>
        <family val="0"/>
      </rPr>
      <t>×</t>
    </r>
    <r>
      <rPr>
        <sz val="9"/>
        <rFont val="Arial"/>
        <family val="2"/>
      </rPr>
      <t>2,5mm</t>
    </r>
    <r>
      <rPr>
        <vertAlign val="superscript"/>
        <sz val="9"/>
        <rFont val="Arial"/>
        <family val="2"/>
      </rPr>
      <t>2</t>
    </r>
  </si>
  <si>
    <r>
      <t>Montēt kabeli AVVG 4</t>
    </r>
    <r>
      <rPr>
        <sz val="9"/>
        <rFont val="Arial"/>
        <family val="0"/>
      </rPr>
      <t>×</t>
    </r>
    <r>
      <rPr>
        <sz val="9"/>
        <rFont val="Arial"/>
        <family val="2"/>
      </rPr>
      <t>10mm</t>
    </r>
    <r>
      <rPr>
        <vertAlign val="superscript"/>
        <sz val="9"/>
        <rFont val="Arial"/>
        <family val="2"/>
      </rPr>
      <t>2</t>
    </r>
  </si>
  <si>
    <t>Aizsargcaurules</t>
  </si>
  <si>
    <t>Montēt gofrētu PVC cauruli Dn20mm</t>
  </si>
  <si>
    <t>Montēt gofrētu PVC cauruli Dn25mm</t>
  </si>
  <si>
    <t>Montēt gofrētu PVC cauruli Dn40mm</t>
  </si>
  <si>
    <t>Instalācijas materiāli</t>
  </si>
  <si>
    <t>Montē slēdzi 230V, 10A, IP20, z/a</t>
  </si>
  <si>
    <t>Montē dubultslēdzi 230V, 10A, IP20, z/a</t>
  </si>
  <si>
    <t>Montēt kontaktligzdu</t>
  </si>
  <si>
    <t>kontaktligzda 230V, 16A, IP20, z/a</t>
  </si>
  <si>
    <t>divvietīgā kontaktligzda 230V, 16A, IP20, z/a</t>
  </si>
  <si>
    <t>četrvietīgā kontaktligzda 230V, 16A, IP20, z/a</t>
  </si>
  <si>
    <t>piecvietīgā kontaktligzda 230V, 16A, IP20, z/a</t>
  </si>
  <si>
    <t>Uzstādīšanas kārba, z/a</t>
  </si>
  <si>
    <t>Nozarkārba, IP20, z/a</t>
  </si>
  <si>
    <t>Gaismekļi</t>
  </si>
  <si>
    <r>
      <t>Montēt iekaramu gaismekli ar lum.sp. T5 2</t>
    </r>
    <r>
      <rPr>
        <sz val="9"/>
        <rFont val="Calibri"/>
        <family val="2"/>
      </rPr>
      <t>×</t>
    </r>
    <r>
      <rPr>
        <sz val="9"/>
        <rFont val="Arial"/>
        <family val="2"/>
      </rPr>
      <t>28W, IP20</t>
    </r>
  </si>
  <si>
    <r>
      <t>Montēt iebūvētu gaismekli ar kompaktām lum.sp. TC-TEL 2</t>
    </r>
    <r>
      <rPr>
        <sz val="9"/>
        <rFont val="Calibri"/>
        <family val="2"/>
      </rPr>
      <t>×</t>
    </r>
    <r>
      <rPr>
        <sz val="9"/>
        <rFont val="Arial"/>
        <family val="2"/>
      </rPr>
      <t>32W, IP20</t>
    </r>
  </si>
  <si>
    <r>
      <t>Montēt iebūvētu gaismekli ar kompaktām lum.sp. TC-TEL 2</t>
    </r>
    <r>
      <rPr>
        <sz val="9"/>
        <rFont val="Calibri"/>
        <family val="2"/>
      </rPr>
      <t>×32</t>
    </r>
    <r>
      <rPr>
        <sz val="9"/>
        <rFont val="Arial"/>
        <family val="2"/>
      </rPr>
      <t>W, IP20 +akum.bat. 1h</t>
    </r>
  </si>
  <si>
    <r>
      <t>Montēt iebūvētu gaismekli ar kompaktām lum.sp. FSQ 2</t>
    </r>
    <r>
      <rPr>
        <sz val="9"/>
        <rFont val="Calibri"/>
        <family val="2"/>
      </rPr>
      <t>×18</t>
    </r>
    <r>
      <rPr>
        <sz val="9"/>
        <rFont val="Arial"/>
        <family val="2"/>
      </rPr>
      <t>W, IP44</t>
    </r>
  </si>
  <si>
    <r>
      <t>Montēt gaismekli uz barošanas sliedes ar LED sp. 1</t>
    </r>
    <r>
      <rPr>
        <sz val="9"/>
        <rFont val="Calibri"/>
        <family val="2"/>
      </rPr>
      <t>×</t>
    </r>
    <r>
      <rPr>
        <sz val="9"/>
        <rFont val="Arial"/>
        <family val="2"/>
      </rPr>
      <t>16W, IP20</t>
    </r>
  </si>
  <si>
    <t>Montēt barošanas sliedi TRACK SYSTEM (3,0m)</t>
  </si>
  <si>
    <r>
      <t>Montēt sienas gaismekli ar halogēnu sp. E27 1</t>
    </r>
    <r>
      <rPr>
        <sz val="9"/>
        <rFont val="Calibri"/>
        <family val="2"/>
      </rPr>
      <t>×42W, IP44</t>
    </r>
  </si>
  <si>
    <r>
      <t>Montēt sienas gaismekli ar LED sp. 1</t>
    </r>
    <r>
      <rPr>
        <sz val="9"/>
        <rFont val="Calibri"/>
        <family val="2"/>
      </rPr>
      <t>×</t>
    </r>
    <r>
      <rPr>
        <sz val="9"/>
        <rFont val="Arial"/>
        <family val="2"/>
      </rPr>
      <t>2W, IP42, akum.bat. 1h</t>
    </r>
  </si>
  <si>
    <t>Montēt iekaramu gaismekli ar lum.sp. T5 1×8W, IP40, akum.bat. 1,5h</t>
  </si>
  <si>
    <t>Montāžas materiāli</t>
  </si>
  <si>
    <t>3. ELEKTROINSTALĀCIJA</t>
  </si>
  <si>
    <t>4. APKURE UN VENTILĀCIJA</t>
  </si>
  <si>
    <t>Sistēma N1</t>
  </si>
  <si>
    <t>Montēt sadzīves ass ventilatoru "S&amp;B" komplektā ar iebūvētu gaisa vienvirziena vārstu un laika releju</t>
  </si>
  <si>
    <t>Montēt āra gaisa resti "S&amp;B" PER 100W</t>
  </si>
  <si>
    <r>
      <t xml:space="preserve">Montēt gaisa vadu </t>
    </r>
    <r>
      <rPr>
        <sz val="9"/>
        <rFont val="Calibri"/>
        <family val="2"/>
      </rPr>
      <t>Ø</t>
    </r>
    <r>
      <rPr>
        <sz val="9"/>
        <rFont val="Arial"/>
        <family val="2"/>
      </rPr>
      <t>100mm</t>
    </r>
  </si>
  <si>
    <t>Sistēma K1</t>
  </si>
  <si>
    <t>Uzstādīt multu-split sistēmu "AlpicAir" kompektā ar āra gaisa dzesēšanas bloku un diviem iekšējiem blokiem</t>
  </si>
  <si>
    <t>Montēt vadības pulti</t>
  </si>
  <si>
    <t>Montēt vara caurules līdz DN 50 mm</t>
  </si>
  <si>
    <r>
      <t xml:space="preserve">Cauruļu izolācija </t>
    </r>
    <r>
      <rPr>
        <sz val="9"/>
        <rFont val="Calibri"/>
        <family val="2"/>
      </rPr>
      <t>Ø8×12</t>
    </r>
    <r>
      <rPr>
        <sz val="9"/>
        <rFont val="Arial"/>
        <family val="2"/>
      </rPr>
      <t xml:space="preserve"> mm</t>
    </r>
  </si>
  <si>
    <r>
      <t xml:space="preserve">Cauruļu izolācija </t>
    </r>
    <r>
      <rPr>
        <sz val="9"/>
        <rFont val="Calibri"/>
        <family val="2"/>
      </rPr>
      <t>Ø12×12</t>
    </r>
    <r>
      <rPr>
        <sz val="9"/>
        <rFont val="Arial"/>
        <family val="2"/>
      </rPr>
      <t xml:space="preserve"> mm</t>
    </r>
  </si>
  <si>
    <r>
      <t xml:space="preserve">Cauruļu izolācija </t>
    </r>
    <r>
      <rPr>
        <sz val="9"/>
        <rFont val="Calibri"/>
        <family val="2"/>
      </rPr>
      <t>Ø22×8</t>
    </r>
    <r>
      <rPr>
        <sz val="9"/>
        <rFont val="Arial"/>
        <family val="2"/>
      </rPr>
      <t xml:space="preserve"> mm</t>
    </r>
  </si>
  <si>
    <t>5. ŪDENSVADS UN KANALIZĀCIJA</t>
  </si>
  <si>
    <t>Sadzīves kanalizācija K1</t>
  </si>
  <si>
    <t>Uzstādīt klozetpodu ar zemo skalojamo kasti, slīpo izlaidi, lokano pievadšļūteni un savienojošo veidgabalu, ar invalīdu aprīkojumu</t>
  </si>
  <si>
    <t>Montēt  keramikas roku mazgātni ar plastmasas pudeļsifonu, kronšteiniem un maisītāju</t>
  </si>
  <si>
    <t>Uzstādīt sūkņa iekārtu (analogs Sololift +PWC-3 f-a "Grundfos")</t>
  </si>
  <si>
    <t>Montēt kanalizācijas spiedvadu ar veidgabaliem un stiprinājumiem</t>
  </si>
  <si>
    <t>Montēt armatūru līdz 50 mm</t>
  </si>
  <si>
    <t>Lodveida ventīļi DN 40 mm</t>
  </si>
  <si>
    <t>Montēt pretvārstu DN 40mm</t>
  </si>
  <si>
    <t>PVC caurules DN 110 mm</t>
  </si>
  <si>
    <t>PVC caurules DN 50 mm</t>
  </si>
  <si>
    <t>Pievienojums esošajai kanalizācijai</t>
  </si>
  <si>
    <t>Aukstais ūdensvads Ū1</t>
  </si>
  <si>
    <t>Lodveida ventīļi DN 15 mm</t>
  </si>
  <si>
    <t>Montēt ūdens kontrolmērītāju DN15</t>
  </si>
  <si>
    <t>Montēt daudzslāņu plastmasas un metāla kompozītcaurules DN20mm</t>
  </si>
  <si>
    <t>Pievienojums esošam ūdensvadam</t>
  </si>
  <si>
    <t>Karstais ūdensvads T3</t>
  </si>
  <si>
    <r>
      <t>Montēt kabeli ar vara dzīslām NYM-J 3</t>
    </r>
    <r>
      <rPr>
        <sz val="9"/>
        <rFont val="Arial"/>
        <family val="0"/>
      </rPr>
      <t>×</t>
    </r>
    <r>
      <rPr>
        <sz val="9"/>
        <rFont val="Arial"/>
        <family val="2"/>
      </rPr>
      <t>1,5mm</t>
    </r>
    <r>
      <rPr>
        <vertAlign val="superscript"/>
        <sz val="9"/>
        <rFont val="Arial"/>
        <family val="2"/>
      </rPr>
      <t>2</t>
    </r>
  </si>
  <si>
    <r>
      <t>Montēt kabeli ar vara dzīslām NYM-J 3</t>
    </r>
    <r>
      <rPr>
        <sz val="9"/>
        <rFont val="Arial"/>
        <family val="0"/>
      </rPr>
      <t>×</t>
    </r>
    <r>
      <rPr>
        <sz val="9"/>
        <rFont val="Arial"/>
        <family val="2"/>
      </rPr>
      <t>2,5mm</t>
    </r>
    <r>
      <rPr>
        <vertAlign val="superscript"/>
        <sz val="9"/>
        <rFont val="Arial"/>
        <family val="2"/>
      </rPr>
      <t>2</t>
    </r>
  </si>
  <si>
    <r>
      <t>Montēt kabeli ar vara dzīslām NYM-J 4</t>
    </r>
    <r>
      <rPr>
        <sz val="9"/>
        <rFont val="Arial"/>
        <family val="0"/>
      </rPr>
      <t>×</t>
    </r>
    <r>
      <rPr>
        <sz val="9"/>
        <rFont val="Arial"/>
        <family val="2"/>
      </rPr>
      <t>2,5mm</t>
    </r>
    <r>
      <rPr>
        <vertAlign val="superscript"/>
        <sz val="9"/>
        <rFont val="Arial"/>
        <family val="2"/>
      </rPr>
      <t>2</t>
    </r>
  </si>
  <si>
    <r>
      <t>Montēt kabeli ar vara dzīslām NYM-J 3</t>
    </r>
    <r>
      <rPr>
        <sz val="9"/>
        <rFont val="Arial"/>
        <family val="0"/>
      </rPr>
      <t>×</t>
    </r>
    <r>
      <rPr>
        <sz val="9"/>
        <rFont val="Arial"/>
        <family val="2"/>
      </rPr>
      <t>4mm</t>
    </r>
    <r>
      <rPr>
        <vertAlign val="superscript"/>
        <sz val="9"/>
        <rFont val="Arial"/>
        <family val="2"/>
      </rPr>
      <t>2</t>
    </r>
  </si>
  <si>
    <r>
      <t>Montēt kabeli ar vara dzīslām NYM-J 5</t>
    </r>
    <r>
      <rPr>
        <sz val="9"/>
        <rFont val="Arial"/>
        <family val="0"/>
      </rPr>
      <t>×</t>
    </r>
    <r>
      <rPr>
        <sz val="9"/>
        <rFont val="Arial"/>
        <family val="2"/>
      </rPr>
      <t>6mm</t>
    </r>
    <r>
      <rPr>
        <vertAlign val="superscript"/>
        <sz val="9"/>
        <rFont val="Arial"/>
        <family val="2"/>
      </rPr>
      <t>2</t>
    </r>
  </si>
  <si>
    <t>Montēt kabeli ar vara dzīslām NHXH-FE 180/E90-2x1,5</t>
  </si>
  <si>
    <t>Montēt kabeli ar vara dzīslām NHXH-FE 180/E90-3x1,5</t>
  </si>
  <si>
    <t>gab.</t>
  </si>
  <si>
    <t>Sistēmu regulēšana, palaišana, nodošana ekspluatācijā, izpilddokumentācija</t>
  </si>
  <si>
    <t>Gaismas ķermeņu un instalācijas demontāža un utilizācija</t>
  </si>
  <si>
    <t>Sienu apmetuma izveidošana</t>
  </si>
  <si>
    <t>Uzstāda vienviru durvis D-1 970×2070mm - koka rāmis, masīvkoka vērtne ar stikla paketi, ugunsizturība EI30</t>
  </si>
  <si>
    <t>Uzstāda vienviru durvis D-5 870×2070mm - koka rāmis, masīvkoka vērtne ar stikla paketi, ugunsizturība EI30</t>
  </si>
  <si>
    <t>Uzstāda vienviru durvis D-2 870×2070mm - koka rāmis ar MDF plātnes apšuvumu un cauruļveida dobtu MDF pildījumu, ugunsizturība EI30</t>
  </si>
  <si>
    <t>Uzstāda vienviru durvis D-3 970×2070mm - koka rāmis ar MDF plātnes apšuvumu un cauruļveida dobtu MDF pildījumu, ugunsizturība EI30</t>
  </si>
  <si>
    <t>Uzstāda četrviru durvis D-4 1470×2500mm - koka rāmis, ar MDF plātnes apšuvumu un cauruļveida dobtu MDF pildījumu.</t>
  </si>
  <si>
    <r>
      <t xml:space="preserve">Durvis </t>
    </r>
    <r>
      <rPr>
        <i/>
        <u val="single"/>
        <sz val="9"/>
        <rFont val="Arial"/>
        <family val="2"/>
      </rPr>
      <t>lapa ARD-1</t>
    </r>
  </si>
  <si>
    <r>
      <t xml:space="preserve">Stikloto starpsienas Sst-1 izbūve </t>
    </r>
    <r>
      <rPr>
        <i/>
        <u val="single"/>
        <sz val="9"/>
        <rFont val="Arial"/>
        <family val="2"/>
      </rPr>
      <t>lapa ARD-1</t>
    </r>
  </si>
  <si>
    <r>
      <t xml:space="preserve">Grīdas izbūve </t>
    </r>
    <r>
      <rPr>
        <i/>
        <u val="single"/>
        <sz val="9"/>
        <rFont val="Arial"/>
        <family val="2"/>
      </rPr>
      <t>lapa ARD-2</t>
    </r>
  </si>
  <si>
    <r>
      <t xml:space="preserve">Starpsienu izbūve </t>
    </r>
    <r>
      <rPr>
        <i/>
        <u val="single"/>
        <sz val="9"/>
        <rFont val="Arial"/>
        <family val="2"/>
      </rPr>
      <t>lapa ARD-3</t>
    </r>
  </si>
  <si>
    <r>
      <t xml:space="preserve">Apdares darbi </t>
    </r>
    <r>
      <rPr>
        <i/>
        <u val="single"/>
        <sz val="9"/>
        <rFont val="Arial"/>
        <family val="2"/>
      </rPr>
      <t>lapa ARD-4</t>
    </r>
  </si>
  <si>
    <t>Montēt  12,5mm ģipškartona loksnes Knauf (White) GKB</t>
  </si>
  <si>
    <r>
      <t xml:space="preserve">Caurules </t>
    </r>
    <r>
      <rPr>
        <sz val="10"/>
        <rFont val="Calibri"/>
        <family val="2"/>
      </rPr>
      <t>Ø</t>
    </r>
    <r>
      <rPr>
        <sz val="10"/>
        <rFont val="Arial"/>
        <family val="0"/>
      </rPr>
      <t>8</t>
    </r>
    <r>
      <rPr>
        <sz val="10"/>
        <rFont val="Calibri"/>
        <family val="2"/>
      </rPr>
      <t>×</t>
    </r>
    <r>
      <rPr>
        <sz val="10"/>
        <rFont val="Arial"/>
        <family val="2"/>
      </rPr>
      <t>1</t>
    </r>
    <r>
      <rPr>
        <sz val="10"/>
        <rFont val="Arial"/>
        <family val="0"/>
      </rPr>
      <t>mm</t>
    </r>
  </si>
  <si>
    <r>
      <t xml:space="preserve">Caurules </t>
    </r>
    <r>
      <rPr>
        <sz val="10"/>
        <rFont val="Calibri"/>
        <family val="2"/>
      </rPr>
      <t>Ø</t>
    </r>
    <r>
      <rPr>
        <sz val="10"/>
        <rFont val="Arial"/>
        <family val="0"/>
      </rPr>
      <t>12</t>
    </r>
    <r>
      <rPr>
        <sz val="10"/>
        <rFont val="Calibri"/>
        <family val="2"/>
      </rPr>
      <t>×</t>
    </r>
    <r>
      <rPr>
        <sz val="10"/>
        <rFont val="Arial"/>
        <family val="2"/>
      </rPr>
      <t>1</t>
    </r>
    <r>
      <rPr>
        <sz val="10"/>
        <rFont val="Arial"/>
        <family val="0"/>
      </rPr>
      <t>mm</t>
    </r>
  </si>
  <si>
    <r>
      <t xml:space="preserve">Caurules </t>
    </r>
    <r>
      <rPr>
        <sz val="10"/>
        <rFont val="Calibri"/>
        <family val="2"/>
      </rPr>
      <t>Ø</t>
    </r>
    <r>
      <rPr>
        <sz val="10"/>
        <rFont val="Arial"/>
        <family val="0"/>
      </rPr>
      <t>22</t>
    </r>
    <r>
      <rPr>
        <sz val="10"/>
        <rFont val="Calibri"/>
        <family val="2"/>
      </rPr>
      <t>×</t>
    </r>
    <r>
      <rPr>
        <sz val="10"/>
        <rFont val="Arial"/>
        <family val="2"/>
      </rPr>
      <t>1</t>
    </r>
    <r>
      <rPr>
        <sz val="10"/>
        <rFont val="Arial"/>
        <family val="0"/>
      </rPr>
      <t>mm</t>
    </r>
  </si>
  <si>
    <t>N.p.k.</t>
  </si>
  <si>
    <t>Mēra vien</t>
  </si>
  <si>
    <t>Apjomi</t>
  </si>
  <si>
    <t>Tehniskā specifikācija. Būvdarbu apjomu saraksts.</t>
  </si>
  <si>
    <t>Pielikums Nr.3 Iepirkuma nolikumam ID Nr.LCB 2013/1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</si>
</sst>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Calibri"/>
      <family val="2"/>
    </font>
    <font>
      <i/>
      <u val="single"/>
      <sz val="9"/>
      <name val="Arial"/>
      <family val="2"/>
    </font>
    <font>
      <sz val="10"/>
      <name val="Calibri"/>
      <family val="2"/>
    </font>
    <font>
      <sz val="10"/>
      <name val="Helv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1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0" xfId="58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</cellXfs>
  <cellStyles count="51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Apkure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Style 1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" name="Text Box 61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" name="Text Box 61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" name="Text Box 61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" name="Text Box 61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" name="Text Box 61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" name="Text Box 61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" name="Text Box 61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" name="Text Box 61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" name="Text Box 61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" name="Text Box 61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" name="Text Box 62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" name="Text Box 62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3" name="Text Box 62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4" name="Text Box 62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5" name="Text Box 62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6" name="Text Box 62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7" name="Text Box 62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8" name="Text Box 62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9" name="Text Box 70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0" name="Text Box 70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1" name="Text Box 70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2" name="Text Box 70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3" name="Text Box 70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4" name="Text Box 70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5" name="Text Box 70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6" name="Text Box 70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7" name="Text Box 70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8" name="Text Box 70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29" name="Text Box 71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0" name="Text Box 71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1" name="Text Box 101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2" name="Text Box 101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3" name="Text Box 101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4" name="Text Box 101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5" name="Text Box 101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6" name="Text Box 101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7" name="Text Box 104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8" name="Text Box 104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39" name="Text Box 105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0" name="Text Box 105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1" name="Text Box 105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2" name="Text Box 105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3" name="Text Box 105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4" name="Text Box 105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5" name="Text Box 105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6" name="Text Box 105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7" name="Text Box 105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8" name="Text Box 105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49" name="Text Box 109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0" name="Text Box 109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1" name="Text Box 109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2" name="Text Box 109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3" name="Text Box 109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4" name="Text Box 109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5" name="Text Box 112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6" name="Text Box 112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7" name="Text Box 112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8" name="Text Box 112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59" name="Text Box 113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0" name="Text Box 113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1" name="Text Box 113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2" name="Text Box 113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3" name="Text Box 113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4" name="Text Box 113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5" name="Text Box 113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6" name="Text Box 61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7" name="Text Box 61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8" name="Text Box 61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69" name="Text Box 61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0" name="Text Box 61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1" name="Text Box 61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2" name="Text Box 61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3" name="Text Box 61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4" name="Text Box 61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5" name="Text Box 61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6" name="Text Box 62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7" name="Text Box 62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8" name="Text Box 62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79" name="Text Box 62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0" name="Text Box 62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1" name="Text Box 62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2" name="Text Box 62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3" name="Text Box 62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4" name="Text Box 70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5" name="Text Box 70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6" name="Text Box 70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7" name="Text Box 70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8" name="Text Box 70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89" name="Text Box 70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0" name="Text Box 70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1" name="Text Box 70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2" name="Text Box 70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3" name="Text Box 70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4" name="Text Box 71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5" name="Text Box 71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6" name="Text Box 101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7" name="Text Box 101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8" name="Text Box 101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99" name="Text Box 101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0" name="Text Box 101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1" name="Text Box 101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2" name="Text Box 104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3" name="Text Box 104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4" name="Text Box 105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5" name="Text Box 105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6" name="Text Box 105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7" name="Text Box 105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8" name="Text Box 105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09" name="Text Box 105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0" name="Text Box 105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1" name="Text Box 105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2" name="Text Box 105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3" name="Text Box 105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4" name="Text Box 109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5" name="Text Box 109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6" name="Text Box 109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7" name="Text Box 109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8" name="Text Box 109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19" name="Text Box 109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0" name="Text Box 112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1" name="Text Box 1127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2" name="Text Box 1128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3" name="Text Box 1129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4" name="Text Box 1130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5" name="Text Box 1131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6" name="Text Box 1132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7" name="Text Box 1133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8" name="Text Box 1134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29" name="Text Box 1135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76200" cy="485775"/>
    <xdr:sp fLocksText="0">
      <xdr:nvSpPr>
        <xdr:cNvPr id="130" name="Text Box 1136"/>
        <xdr:cNvSpPr txBox="1">
          <a:spLocks noChangeArrowheads="1"/>
        </xdr:cNvSpPr>
      </xdr:nvSpPr>
      <xdr:spPr>
        <a:xfrm>
          <a:off x="3390900" y="31927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1"/>
  <sheetViews>
    <sheetView tabSelected="1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4.140625" style="0" customWidth="1"/>
    <col min="2" max="2" width="5.7109375" style="36" customWidth="1"/>
    <col min="3" max="3" width="41.00390625" style="0" customWidth="1"/>
    <col min="4" max="5" width="8.7109375" style="1" customWidth="1"/>
  </cols>
  <sheetData>
    <row r="1" ht="12.75">
      <c r="B1" s="34"/>
    </row>
    <row r="2" spans="2:3" ht="12.75">
      <c r="B2" s="34"/>
      <c r="C2" s="4" t="s">
        <v>173</v>
      </c>
    </row>
    <row r="3" ht="12.75">
      <c r="B3" s="34"/>
    </row>
    <row r="4" spans="2:5" ht="15">
      <c r="B4" s="35"/>
      <c r="C4" s="105" t="s">
        <v>172</v>
      </c>
      <c r="D4" s="2"/>
      <c r="E4" s="2"/>
    </row>
    <row r="5" ht="12.75">
      <c r="C5" s="26"/>
    </row>
    <row r="6" ht="12.75">
      <c r="C6" s="3"/>
    </row>
    <row r="7" spans="2:5" ht="12.75">
      <c r="B7" s="37" t="s">
        <v>8</v>
      </c>
      <c r="C7" s="5"/>
      <c r="D7" s="2"/>
      <c r="E7" s="2"/>
    </row>
    <row r="8" ht="12.75">
      <c r="C8" s="3"/>
    </row>
    <row r="9" spans="2:5" ht="12.75">
      <c r="B9" s="37" t="s">
        <v>9</v>
      </c>
      <c r="C9" s="5"/>
      <c r="D9" s="2"/>
      <c r="E9" s="2"/>
    </row>
    <row r="10" spans="2:5" ht="12.75">
      <c r="B10" s="38"/>
      <c r="C10" s="6"/>
      <c r="D10" s="7"/>
      <c r="E10" s="7"/>
    </row>
    <row r="11" spans="2:5" ht="12.75">
      <c r="B11" s="37" t="s">
        <v>10</v>
      </c>
      <c r="C11" s="5"/>
      <c r="D11" s="2"/>
      <c r="E11" s="2"/>
    </row>
    <row r="12" spans="2:5" ht="12.75">
      <c r="B12" s="38"/>
      <c r="C12" s="6"/>
      <c r="D12" s="7"/>
      <c r="E12" s="7"/>
    </row>
    <row r="13" spans="2:5" ht="12.75">
      <c r="B13" s="37"/>
      <c r="C13" s="5"/>
      <c r="D13" s="2"/>
      <c r="E13" s="2"/>
    </row>
    <row r="14" spans="2:5" ht="12.75">
      <c r="B14" s="38"/>
      <c r="C14" s="6"/>
      <c r="D14" s="7"/>
      <c r="E14" s="7"/>
    </row>
    <row r="15" spans="2:5" ht="25.5">
      <c r="B15" s="101" t="s">
        <v>169</v>
      </c>
      <c r="C15" s="101" t="s">
        <v>1</v>
      </c>
      <c r="D15" s="101" t="s">
        <v>170</v>
      </c>
      <c r="E15" s="101" t="s">
        <v>171</v>
      </c>
    </row>
    <row r="16" spans="2:5" ht="24.75" customHeight="1">
      <c r="B16" s="102"/>
      <c r="C16" s="102"/>
      <c r="D16" s="102"/>
      <c r="E16" s="102"/>
    </row>
    <row r="17" spans="2:5" ht="12.75">
      <c r="B17" s="103">
        <v>1</v>
      </c>
      <c r="C17" s="103">
        <v>2</v>
      </c>
      <c r="D17" s="103">
        <v>3</v>
      </c>
      <c r="E17" s="103">
        <v>4</v>
      </c>
    </row>
    <row r="18" spans="2:5" ht="12.75">
      <c r="B18" s="103"/>
      <c r="C18" s="103"/>
      <c r="D18" s="103"/>
      <c r="E18" s="103"/>
    </row>
    <row r="19" spans="2:5" ht="12.75">
      <c r="B19" s="90"/>
      <c r="C19" s="12" t="s">
        <v>19</v>
      </c>
      <c r="D19" s="91"/>
      <c r="E19" s="91"/>
    </row>
    <row r="20" spans="2:5" ht="13.5">
      <c r="B20" s="75">
        <v>1</v>
      </c>
      <c r="C20" s="29" t="s">
        <v>11</v>
      </c>
      <c r="D20" s="30" t="s">
        <v>5</v>
      </c>
      <c r="E20" s="31">
        <v>18.5</v>
      </c>
    </row>
    <row r="21" spans="2:5" ht="13.5">
      <c r="B21" s="75">
        <v>2</v>
      </c>
      <c r="C21" s="29" t="s">
        <v>12</v>
      </c>
      <c r="D21" s="30" t="s">
        <v>3</v>
      </c>
      <c r="E21" s="31">
        <v>33.5</v>
      </c>
    </row>
    <row r="22" spans="2:5" ht="13.5">
      <c r="B22" s="75">
        <v>3</v>
      </c>
      <c r="C22" s="29" t="s">
        <v>13</v>
      </c>
      <c r="D22" s="30" t="s">
        <v>3</v>
      </c>
      <c r="E22" s="31">
        <v>3</v>
      </c>
    </row>
    <row r="23" spans="2:5" ht="12.75">
      <c r="B23" s="75">
        <v>4</v>
      </c>
      <c r="C23" s="29" t="s">
        <v>14</v>
      </c>
      <c r="D23" s="30" t="s">
        <v>0</v>
      </c>
      <c r="E23" s="32">
        <v>9</v>
      </c>
    </row>
    <row r="24" spans="2:5" ht="12.75">
      <c r="B24" s="75">
        <v>5</v>
      </c>
      <c r="C24" s="33" t="s">
        <v>15</v>
      </c>
      <c r="D24" s="30" t="s">
        <v>4</v>
      </c>
      <c r="E24" s="31">
        <v>17</v>
      </c>
    </row>
    <row r="25" spans="2:5" ht="12.75">
      <c r="B25" s="75">
        <v>6</v>
      </c>
      <c r="C25" s="33" t="s">
        <v>16</v>
      </c>
      <c r="D25" s="30" t="s">
        <v>4</v>
      </c>
      <c r="E25" s="31">
        <v>32</v>
      </c>
    </row>
    <row r="26" spans="2:5" ht="12.75">
      <c r="B26" s="75">
        <v>7</v>
      </c>
      <c r="C26" s="33" t="s">
        <v>17</v>
      </c>
      <c r="D26" s="30" t="s">
        <v>4</v>
      </c>
      <c r="E26" s="31">
        <v>6</v>
      </c>
    </row>
    <row r="27" spans="2:5" ht="24">
      <c r="B27" s="75">
        <v>8</v>
      </c>
      <c r="C27" s="27" t="s">
        <v>153</v>
      </c>
      <c r="D27" s="30" t="s">
        <v>151</v>
      </c>
      <c r="E27" s="31">
        <v>31</v>
      </c>
    </row>
    <row r="28" spans="2:5" ht="24">
      <c r="B28" s="75">
        <v>9</v>
      </c>
      <c r="C28" s="27" t="s">
        <v>18</v>
      </c>
      <c r="D28" s="30" t="s">
        <v>5</v>
      </c>
      <c r="E28" s="31">
        <v>30</v>
      </c>
    </row>
    <row r="29" spans="2:5" ht="12.75">
      <c r="B29" s="75"/>
      <c r="C29" s="8"/>
      <c r="D29" s="9"/>
      <c r="E29" s="9"/>
    </row>
    <row r="30" spans="2:5" ht="12.75">
      <c r="B30" s="75"/>
      <c r="C30" s="12" t="s">
        <v>20</v>
      </c>
      <c r="D30" s="9"/>
      <c r="E30" s="9"/>
    </row>
    <row r="31" spans="2:5" ht="12.75">
      <c r="B31" s="75"/>
      <c r="C31" s="12" t="s">
        <v>163</v>
      </c>
      <c r="D31" s="9"/>
      <c r="E31" s="9"/>
    </row>
    <row r="32" spans="2:5" ht="24">
      <c r="B32" s="75">
        <v>10</v>
      </c>
      <c r="C32" s="39" t="s">
        <v>21</v>
      </c>
      <c r="D32" s="40" t="s">
        <v>22</v>
      </c>
      <c r="E32" s="41">
        <v>2.1</v>
      </c>
    </row>
    <row r="33" spans="2:5" ht="12.75">
      <c r="B33" s="75"/>
      <c r="C33" s="42" t="s">
        <v>23</v>
      </c>
      <c r="D33" s="43"/>
      <c r="E33" s="44"/>
    </row>
    <row r="34" spans="2:5" ht="24">
      <c r="B34" s="75">
        <v>11</v>
      </c>
      <c r="C34" s="45" t="s">
        <v>24</v>
      </c>
      <c r="D34" s="40" t="s">
        <v>22</v>
      </c>
      <c r="E34" s="41">
        <v>53.5</v>
      </c>
    </row>
    <row r="35" spans="2:5" ht="12.75">
      <c r="B35" s="75">
        <v>12</v>
      </c>
      <c r="C35" s="46" t="s">
        <v>25</v>
      </c>
      <c r="D35" s="40" t="s">
        <v>4</v>
      </c>
      <c r="E35" s="41">
        <v>36</v>
      </c>
    </row>
    <row r="36" spans="2:5" ht="12.75">
      <c r="B36" s="75">
        <v>13</v>
      </c>
      <c r="C36" s="46" t="s">
        <v>26</v>
      </c>
      <c r="D36" s="40" t="s">
        <v>4</v>
      </c>
      <c r="E36" s="41">
        <v>36</v>
      </c>
    </row>
    <row r="37" spans="2:5" ht="12.75">
      <c r="B37" s="75">
        <v>14</v>
      </c>
      <c r="C37" s="46" t="s">
        <v>27</v>
      </c>
      <c r="D37" s="40" t="s">
        <v>0</v>
      </c>
      <c r="E37" s="47">
        <v>38</v>
      </c>
    </row>
    <row r="38" spans="2:5" ht="12.75">
      <c r="B38" s="75">
        <v>15</v>
      </c>
      <c r="C38" s="46" t="s">
        <v>28</v>
      </c>
      <c r="D38" s="40" t="s">
        <v>4</v>
      </c>
      <c r="E38" s="41">
        <v>84</v>
      </c>
    </row>
    <row r="39" spans="2:5" ht="12.75">
      <c r="B39" s="75">
        <v>16</v>
      </c>
      <c r="C39" s="46" t="s">
        <v>29</v>
      </c>
      <c r="D39" s="40" t="s">
        <v>0</v>
      </c>
      <c r="E39" s="47">
        <v>225</v>
      </c>
    </row>
    <row r="40" spans="2:5" ht="12.75">
      <c r="B40" s="75">
        <v>17</v>
      </c>
      <c r="C40" s="46" t="s">
        <v>30</v>
      </c>
      <c r="D40" s="40" t="s">
        <v>4</v>
      </c>
      <c r="E40" s="41">
        <v>12</v>
      </c>
    </row>
    <row r="41" spans="2:5" ht="13.5">
      <c r="B41" s="75">
        <v>18</v>
      </c>
      <c r="C41" s="45" t="s">
        <v>31</v>
      </c>
      <c r="D41" s="40" t="s">
        <v>22</v>
      </c>
      <c r="E41" s="41">
        <v>107</v>
      </c>
    </row>
    <row r="42" spans="2:5" ht="13.5">
      <c r="B42" s="75">
        <v>19</v>
      </c>
      <c r="C42" s="46" t="s">
        <v>32</v>
      </c>
      <c r="D42" s="40" t="s">
        <v>22</v>
      </c>
      <c r="E42" s="41">
        <v>175</v>
      </c>
    </row>
    <row r="43" spans="2:5" ht="13.5">
      <c r="B43" s="75">
        <v>20</v>
      </c>
      <c r="C43" s="46" t="s">
        <v>33</v>
      </c>
      <c r="D43" s="40" t="s">
        <v>22</v>
      </c>
      <c r="E43" s="41">
        <v>40</v>
      </c>
    </row>
    <row r="44" spans="2:5" ht="12.75">
      <c r="B44" s="75">
        <v>21</v>
      </c>
      <c r="C44" s="46" t="s">
        <v>34</v>
      </c>
      <c r="D44" s="40" t="s">
        <v>0</v>
      </c>
      <c r="E44" s="47">
        <v>320</v>
      </c>
    </row>
    <row r="45" spans="2:5" ht="12.75">
      <c r="B45" s="75">
        <v>22</v>
      </c>
      <c r="C45" s="46" t="s">
        <v>35</v>
      </c>
      <c r="D45" s="40" t="s">
        <v>0</v>
      </c>
      <c r="E45" s="47">
        <v>1095</v>
      </c>
    </row>
    <row r="46" spans="2:5" ht="12.75">
      <c r="B46" s="75">
        <v>23</v>
      </c>
      <c r="C46" s="46" t="s">
        <v>36</v>
      </c>
      <c r="D46" s="40" t="s">
        <v>4</v>
      </c>
      <c r="E46" s="41">
        <v>9</v>
      </c>
    </row>
    <row r="47" spans="2:5" ht="24">
      <c r="B47" s="75">
        <v>24</v>
      </c>
      <c r="C47" s="45" t="s">
        <v>37</v>
      </c>
      <c r="D47" s="40" t="s">
        <v>22</v>
      </c>
      <c r="E47" s="41">
        <f>E30</f>
        <v>0</v>
      </c>
    </row>
    <row r="48" spans="2:5" ht="12.75">
      <c r="B48" s="75"/>
      <c r="C48" s="42" t="s">
        <v>38</v>
      </c>
      <c r="D48" s="43"/>
      <c r="E48" s="44"/>
    </row>
    <row r="49" spans="2:5" ht="24">
      <c r="B49" s="75">
        <v>25</v>
      </c>
      <c r="C49" s="45" t="s">
        <v>24</v>
      </c>
      <c r="D49" s="40" t="s">
        <v>22</v>
      </c>
      <c r="E49" s="41">
        <v>4</v>
      </c>
    </row>
    <row r="50" spans="2:5" ht="12.75">
      <c r="B50" s="75">
        <v>26</v>
      </c>
      <c r="C50" s="46" t="s">
        <v>25</v>
      </c>
      <c r="D50" s="40" t="s">
        <v>4</v>
      </c>
      <c r="E50" s="41">
        <f>E49/2.98*2</f>
        <v>2.684563758389262</v>
      </c>
    </row>
    <row r="51" spans="2:5" ht="12.75">
      <c r="B51" s="75">
        <v>27</v>
      </c>
      <c r="C51" s="46" t="s">
        <v>26</v>
      </c>
      <c r="D51" s="40" t="s">
        <v>4</v>
      </c>
      <c r="E51" s="41">
        <f>E50</f>
        <v>2.684563758389262</v>
      </c>
    </row>
    <row r="52" spans="2:5" ht="12.75">
      <c r="B52" s="75">
        <v>28</v>
      </c>
      <c r="C52" s="46" t="s">
        <v>27</v>
      </c>
      <c r="D52" s="40" t="s">
        <v>0</v>
      </c>
      <c r="E52" s="47">
        <v>6</v>
      </c>
    </row>
    <row r="53" spans="2:5" ht="12.75">
      <c r="B53" s="75">
        <v>29</v>
      </c>
      <c r="C53" s="46" t="s">
        <v>28</v>
      </c>
      <c r="D53" s="40" t="s">
        <v>4</v>
      </c>
      <c r="E53" s="41">
        <v>9</v>
      </c>
    </row>
    <row r="54" spans="2:5" ht="12.75">
      <c r="B54" s="75">
        <v>30</v>
      </c>
      <c r="C54" s="46" t="s">
        <v>29</v>
      </c>
      <c r="D54" s="40" t="s">
        <v>0</v>
      </c>
      <c r="E54" s="47">
        <v>24</v>
      </c>
    </row>
    <row r="55" spans="2:5" ht="12.75">
      <c r="B55" s="75">
        <v>31</v>
      </c>
      <c r="C55" s="46" t="s">
        <v>30</v>
      </c>
      <c r="D55" s="40" t="s">
        <v>4</v>
      </c>
      <c r="E55" s="41">
        <v>6.9</v>
      </c>
    </row>
    <row r="56" spans="2:5" ht="24">
      <c r="B56" s="75">
        <v>32</v>
      </c>
      <c r="C56" s="45" t="s">
        <v>39</v>
      </c>
      <c r="D56" s="40" t="s">
        <v>22</v>
      </c>
      <c r="E56" s="41">
        <f>4*2</f>
        <v>8</v>
      </c>
    </row>
    <row r="57" spans="2:5" ht="13.5">
      <c r="B57" s="75">
        <v>33</v>
      </c>
      <c r="C57" s="46" t="s">
        <v>40</v>
      </c>
      <c r="D57" s="40" t="s">
        <v>22</v>
      </c>
      <c r="E57" s="41">
        <f>E56*2</f>
        <v>16</v>
      </c>
    </row>
    <row r="58" spans="2:5" ht="12.75">
      <c r="B58" s="75">
        <v>34</v>
      </c>
      <c r="C58" s="46" t="s">
        <v>34</v>
      </c>
      <c r="D58" s="40" t="s">
        <v>0</v>
      </c>
      <c r="E58" s="47">
        <v>32</v>
      </c>
    </row>
    <row r="59" spans="2:5" ht="12.75">
      <c r="B59" s="75">
        <v>35</v>
      </c>
      <c r="C59" s="46" t="s">
        <v>35</v>
      </c>
      <c r="D59" s="40" t="s">
        <v>0</v>
      </c>
      <c r="E59" s="47">
        <v>94</v>
      </c>
    </row>
    <row r="60" spans="2:5" ht="24">
      <c r="B60" s="75">
        <v>36</v>
      </c>
      <c r="C60" s="45" t="s">
        <v>37</v>
      </c>
      <c r="D60" s="40" t="s">
        <v>22</v>
      </c>
      <c r="E60" s="41">
        <f>E49</f>
        <v>4</v>
      </c>
    </row>
    <row r="61" spans="2:5" ht="12.75">
      <c r="B61" s="75"/>
      <c r="C61" s="48" t="s">
        <v>41</v>
      </c>
      <c r="D61" s="40"/>
      <c r="E61" s="41"/>
    </row>
    <row r="62" spans="2:5" ht="24">
      <c r="B62" s="75">
        <v>37</v>
      </c>
      <c r="C62" s="45" t="s">
        <v>42</v>
      </c>
      <c r="D62" s="40" t="s">
        <v>22</v>
      </c>
      <c r="E62" s="41">
        <v>11</v>
      </c>
    </row>
    <row r="63" spans="2:5" ht="12.75">
      <c r="B63" s="75">
        <v>38</v>
      </c>
      <c r="C63" s="46" t="s">
        <v>43</v>
      </c>
      <c r="D63" s="40" t="s">
        <v>4</v>
      </c>
      <c r="E63" s="41">
        <v>7.4</v>
      </c>
    </row>
    <row r="64" spans="2:5" ht="12.75">
      <c r="B64" s="75">
        <v>39</v>
      </c>
      <c r="C64" s="46" t="s">
        <v>26</v>
      </c>
      <c r="D64" s="40" t="s">
        <v>4</v>
      </c>
      <c r="E64" s="41">
        <f>E63</f>
        <v>7.4</v>
      </c>
    </row>
    <row r="65" spans="2:5" ht="12.75">
      <c r="B65" s="75">
        <v>40</v>
      </c>
      <c r="C65" s="46" t="s">
        <v>27</v>
      </c>
      <c r="D65" s="40" t="s">
        <v>0</v>
      </c>
      <c r="E65" s="47">
        <v>8</v>
      </c>
    </row>
    <row r="66" spans="2:5" ht="12.75">
      <c r="B66" s="75">
        <v>41</v>
      </c>
      <c r="C66" s="46" t="s">
        <v>44</v>
      </c>
      <c r="D66" s="40" t="s">
        <v>4</v>
      </c>
      <c r="E66" s="41">
        <v>137.1</v>
      </c>
    </row>
    <row r="67" spans="2:5" ht="12.75">
      <c r="B67" s="75">
        <v>42</v>
      </c>
      <c r="C67" s="46" t="s">
        <v>29</v>
      </c>
      <c r="D67" s="40" t="s">
        <v>0</v>
      </c>
      <c r="E67" s="47">
        <v>368</v>
      </c>
    </row>
    <row r="68" spans="2:5" ht="24">
      <c r="B68" s="75">
        <v>43</v>
      </c>
      <c r="C68" s="45" t="s">
        <v>45</v>
      </c>
      <c r="D68" s="40" t="s">
        <v>22</v>
      </c>
      <c r="E68" s="41">
        <f>2*11</f>
        <v>22</v>
      </c>
    </row>
    <row r="69" spans="2:5" ht="13.5">
      <c r="B69" s="75">
        <v>44</v>
      </c>
      <c r="C69" s="46" t="s">
        <v>46</v>
      </c>
      <c r="D69" s="40" t="s">
        <v>22</v>
      </c>
      <c r="E69" s="41">
        <f>E68*2</f>
        <v>44</v>
      </c>
    </row>
    <row r="70" spans="2:5" ht="12.75">
      <c r="B70" s="75">
        <v>45</v>
      </c>
      <c r="C70" s="46" t="s">
        <v>34</v>
      </c>
      <c r="D70" s="40" t="s">
        <v>0</v>
      </c>
      <c r="E70" s="47">
        <v>193</v>
      </c>
    </row>
    <row r="71" spans="2:5" ht="12.75">
      <c r="B71" s="75">
        <v>46</v>
      </c>
      <c r="C71" s="46" t="s">
        <v>35</v>
      </c>
      <c r="D71" s="40" t="s">
        <v>0</v>
      </c>
      <c r="E71" s="47">
        <v>578</v>
      </c>
    </row>
    <row r="72" spans="2:5" ht="12.75">
      <c r="B72" s="75">
        <v>47</v>
      </c>
      <c r="C72" s="46" t="s">
        <v>36</v>
      </c>
      <c r="D72" s="40" t="s">
        <v>4</v>
      </c>
      <c r="E72" s="41">
        <v>9</v>
      </c>
    </row>
    <row r="73" spans="2:5" ht="12.75">
      <c r="B73" s="75"/>
      <c r="C73" s="48" t="s">
        <v>47</v>
      </c>
      <c r="D73" s="40"/>
      <c r="E73" s="41"/>
    </row>
    <row r="74" spans="2:5" ht="24">
      <c r="B74" s="76">
        <v>48</v>
      </c>
      <c r="C74" s="45" t="s">
        <v>48</v>
      </c>
      <c r="D74" s="40" t="s">
        <v>22</v>
      </c>
      <c r="E74" s="41">
        <v>7.5</v>
      </c>
    </row>
    <row r="75" spans="2:5" ht="12.75">
      <c r="B75" s="75">
        <v>49</v>
      </c>
      <c r="C75" s="46" t="s">
        <v>49</v>
      </c>
      <c r="D75" s="40" t="s">
        <v>4</v>
      </c>
      <c r="E75" s="41">
        <v>15.7</v>
      </c>
    </row>
    <row r="76" spans="2:5" ht="12.75">
      <c r="B76" s="76">
        <v>50</v>
      </c>
      <c r="C76" s="46" t="s">
        <v>26</v>
      </c>
      <c r="D76" s="40" t="s">
        <v>4</v>
      </c>
      <c r="E76" s="41">
        <f>E75</f>
        <v>15.7</v>
      </c>
    </row>
    <row r="77" spans="2:5" ht="12.75">
      <c r="B77" s="75">
        <v>51</v>
      </c>
      <c r="C77" s="46" t="s">
        <v>27</v>
      </c>
      <c r="D77" s="40" t="s">
        <v>0</v>
      </c>
      <c r="E77" s="47">
        <v>16</v>
      </c>
    </row>
    <row r="78" spans="2:5" ht="12.75">
      <c r="B78" s="76">
        <v>52</v>
      </c>
      <c r="C78" s="46" t="s">
        <v>50</v>
      </c>
      <c r="D78" s="40" t="s">
        <v>0</v>
      </c>
      <c r="E78" s="47">
        <v>30</v>
      </c>
    </row>
    <row r="79" spans="2:5" ht="12.75">
      <c r="B79" s="75">
        <v>53</v>
      </c>
      <c r="C79" s="46" t="s">
        <v>51</v>
      </c>
      <c r="D79" s="40" t="s">
        <v>0</v>
      </c>
      <c r="E79" s="47">
        <v>30</v>
      </c>
    </row>
    <row r="80" spans="2:5" ht="12.75">
      <c r="B80" s="76">
        <v>54</v>
      </c>
      <c r="C80" s="46" t="s">
        <v>52</v>
      </c>
      <c r="D80" s="40" t="s">
        <v>4</v>
      </c>
      <c r="E80" s="41">
        <v>58.5</v>
      </c>
    </row>
    <row r="81" spans="2:5" ht="12.75">
      <c r="B81" s="75">
        <v>55</v>
      </c>
      <c r="C81" s="46" t="s">
        <v>53</v>
      </c>
      <c r="D81" s="40" t="s">
        <v>0</v>
      </c>
      <c r="E81" s="47">
        <v>50</v>
      </c>
    </row>
    <row r="82" spans="2:5" ht="12.75">
      <c r="B82" s="76">
        <v>56</v>
      </c>
      <c r="C82" s="46" t="s">
        <v>29</v>
      </c>
      <c r="D82" s="40" t="s">
        <v>0</v>
      </c>
      <c r="E82" s="47">
        <v>100</v>
      </c>
    </row>
    <row r="83" spans="2:5" ht="24">
      <c r="B83" s="75">
        <v>57</v>
      </c>
      <c r="C83" s="45" t="s">
        <v>165</v>
      </c>
      <c r="D83" s="40" t="s">
        <v>22</v>
      </c>
      <c r="E83" s="41">
        <v>7.5</v>
      </c>
    </row>
    <row r="84" spans="2:5" ht="13.5">
      <c r="B84" s="76">
        <v>58</v>
      </c>
      <c r="C84" s="46" t="s">
        <v>32</v>
      </c>
      <c r="D84" s="40" t="s">
        <v>22</v>
      </c>
      <c r="E84" s="41">
        <f>E83</f>
        <v>7.5</v>
      </c>
    </row>
    <row r="85" spans="2:5" ht="12.75">
      <c r="B85" s="75">
        <v>59</v>
      </c>
      <c r="C85" s="46" t="s">
        <v>34</v>
      </c>
      <c r="D85" s="40" t="s">
        <v>0</v>
      </c>
      <c r="E85" s="47">
        <v>345</v>
      </c>
    </row>
    <row r="86" spans="2:5" ht="12.75">
      <c r="B86" s="75"/>
      <c r="C86" s="49" t="s">
        <v>161</v>
      </c>
      <c r="D86" s="40"/>
      <c r="E86" s="41"/>
    </row>
    <row r="87" spans="2:5" ht="36">
      <c r="B87" s="75">
        <v>60</v>
      </c>
      <c r="C87" s="45" t="s">
        <v>54</v>
      </c>
      <c r="D87" s="40" t="s">
        <v>0</v>
      </c>
      <c r="E87" s="47">
        <v>1</v>
      </c>
    </row>
    <row r="88" spans="2:5" ht="12.75">
      <c r="B88" s="75"/>
      <c r="C88" s="49" t="s">
        <v>160</v>
      </c>
      <c r="D88" s="40"/>
      <c r="E88" s="41"/>
    </row>
    <row r="89" spans="2:5" ht="36">
      <c r="B89" s="75">
        <v>61</v>
      </c>
      <c r="C89" s="50" t="s">
        <v>155</v>
      </c>
      <c r="D89" s="40" t="s">
        <v>0</v>
      </c>
      <c r="E89" s="47">
        <v>1</v>
      </c>
    </row>
    <row r="90" spans="2:5" ht="36">
      <c r="B90" s="75">
        <v>62</v>
      </c>
      <c r="C90" s="50" t="s">
        <v>157</v>
      </c>
      <c r="D90" s="40" t="s">
        <v>0</v>
      </c>
      <c r="E90" s="47">
        <v>1</v>
      </c>
    </row>
    <row r="91" spans="2:5" ht="36">
      <c r="B91" s="75">
        <v>63</v>
      </c>
      <c r="C91" s="50" t="s">
        <v>158</v>
      </c>
      <c r="D91" s="40" t="s">
        <v>0</v>
      </c>
      <c r="E91" s="47">
        <v>3</v>
      </c>
    </row>
    <row r="92" spans="2:5" ht="36">
      <c r="B92" s="75">
        <v>64</v>
      </c>
      <c r="C92" s="50" t="s">
        <v>159</v>
      </c>
      <c r="D92" s="40" t="s">
        <v>0</v>
      </c>
      <c r="E92" s="47">
        <v>1</v>
      </c>
    </row>
    <row r="93" spans="2:5" ht="36">
      <c r="B93" s="75">
        <v>65</v>
      </c>
      <c r="C93" s="50" t="s">
        <v>156</v>
      </c>
      <c r="D93" s="40" t="s">
        <v>0</v>
      </c>
      <c r="E93" s="47">
        <v>1</v>
      </c>
    </row>
    <row r="94" spans="2:5" ht="12.75">
      <c r="B94" s="75"/>
      <c r="C94" s="49" t="s">
        <v>162</v>
      </c>
      <c r="D94" s="40"/>
      <c r="E94" s="47"/>
    </row>
    <row r="95" spans="2:5" ht="13.5">
      <c r="B95" s="75">
        <v>66</v>
      </c>
      <c r="C95" s="50" t="s">
        <v>55</v>
      </c>
      <c r="D95" s="40" t="s">
        <v>22</v>
      </c>
      <c r="E95" s="41">
        <v>243.2</v>
      </c>
    </row>
    <row r="96" spans="2:5" ht="24">
      <c r="B96" s="75">
        <v>67</v>
      </c>
      <c r="C96" s="51" t="s">
        <v>56</v>
      </c>
      <c r="D96" s="52" t="s">
        <v>22</v>
      </c>
      <c r="E96" s="41">
        <v>7.7</v>
      </c>
    </row>
    <row r="97" spans="2:5" ht="13.5">
      <c r="B97" s="75">
        <v>68</v>
      </c>
      <c r="C97" s="53" t="s">
        <v>57</v>
      </c>
      <c r="D97" s="52" t="s">
        <v>22</v>
      </c>
      <c r="E97" s="41">
        <v>7.7</v>
      </c>
    </row>
    <row r="98" spans="2:5" ht="12.75">
      <c r="B98" s="75">
        <v>69</v>
      </c>
      <c r="C98" s="53" t="s">
        <v>58</v>
      </c>
      <c r="D98" s="52" t="s">
        <v>4</v>
      </c>
      <c r="E98" s="41">
        <v>20.8</v>
      </c>
    </row>
    <row r="99" spans="2:5" ht="13.5">
      <c r="B99" s="75">
        <v>70</v>
      </c>
      <c r="C99" s="54" t="s">
        <v>59</v>
      </c>
      <c r="D99" s="52" t="s">
        <v>22</v>
      </c>
      <c r="E99" s="41">
        <v>4.8</v>
      </c>
    </row>
    <row r="100" spans="2:5" ht="13.5">
      <c r="B100" s="75">
        <v>71</v>
      </c>
      <c r="C100" s="88" t="s">
        <v>60</v>
      </c>
      <c r="D100" s="52" t="s">
        <v>22</v>
      </c>
      <c r="E100" s="41">
        <v>230.7</v>
      </c>
    </row>
    <row r="101" spans="2:5" ht="12.75">
      <c r="B101" s="75">
        <v>72</v>
      </c>
      <c r="C101" s="89" t="s">
        <v>61</v>
      </c>
      <c r="D101" s="55" t="s">
        <v>4</v>
      </c>
      <c r="E101" s="56">
        <v>109.8</v>
      </c>
    </row>
    <row r="102" spans="2:5" ht="13.5">
      <c r="B102" s="75">
        <v>73</v>
      </c>
      <c r="C102" s="50" t="s">
        <v>62</v>
      </c>
      <c r="D102" s="52" t="s">
        <v>22</v>
      </c>
      <c r="E102" s="57">
        <v>4.8</v>
      </c>
    </row>
    <row r="103" spans="2:5" ht="13.5">
      <c r="B103" s="75">
        <v>74</v>
      </c>
      <c r="C103" s="50" t="s">
        <v>63</v>
      </c>
      <c r="D103" s="52" t="s">
        <v>22</v>
      </c>
      <c r="E103" s="57">
        <v>4.8</v>
      </c>
    </row>
    <row r="104" spans="2:5" ht="12.75">
      <c r="B104" s="75"/>
      <c r="C104" s="49" t="s">
        <v>164</v>
      </c>
      <c r="D104" s="52"/>
      <c r="E104" s="41"/>
    </row>
    <row r="105" spans="2:5" ht="13.5">
      <c r="B105" s="75">
        <v>75</v>
      </c>
      <c r="C105" s="33" t="s">
        <v>154</v>
      </c>
      <c r="D105" s="52" t="s">
        <v>22</v>
      </c>
      <c r="E105" s="41">
        <v>102.7</v>
      </c>
    </row>
    <row r="106" spans="2:5" ht="13.5">
      <c r="B106" s="75">
        <v>76</v>
      </c>
      <c r="C106" s="50" t="s">
        <v>64</v>
      </c>
      <c r="D106" s="52" t="s">
        <v>22</v>
      </c>
      <c r="E106" s="41">
        <v>28</v>
      </c>
    </row>
    <row r="107" spans="2:5" ht="13.5">
      <c r="B107" s="75">
        <v>77</v>
      </c>
      <c r="C107" s="58" t="s">
        <v>65</v>
      </c>
      <c r="D107" s="52" t="s">
        <v>22</v>
      </c>
      <c r="E107" s="41">
        <v>334.9</v>
      </c>
    </row>
    <row r="108" spans="2:5" ht="13.5">
      <c r="B108" s="75">
        <v>78</v>
      </c>
      <c r="C108" s="58" t="s">
        <v>66</v>
      </c>
      <c r="D108" s="52" t="s">
        <v>22</v>
      </c>
      <c r="E108" s="41">
        <v>334.9</v>
      </c>
    </row>
    <row r="109" spans="2:5" ht="13.5">
      <c r="B109" s="75">
        <v>79</v>
      </c>
      <c r="C109" s="58" t="s">
        <v>67</v>
      </c>
      <c r="D109" s="52" t="s">
        <v>22</v>
      </c>
      <c r="E109" s="41">
        <v>334.9</v>
      </c>
    </row>
    <row r="110" spans="2:5" ht="13.5">
      <c r="B110" s="75">
        <v>80</v>
      </c>
      <c r="C110" s="50" t="s">
        <v>68</v>
      </c>
      <c r="D110" s="52" t="s">
        <v>22</v>
      </c>
      <c r="E110" s="41">
        <v>23.8</v>
      </c>
    </row>
    <row r="111" spans="2:5" ht="13.5">
      <c r="B111" s="75">
        <v>81</v>
      </c>
      <c r="C111" s="58" t="s">
        <v>69</v>
      </c>
      <c r="D111" s="52" t="s">
        <v>22</v>
      </c>
      <c r="E111" s="41">
        <v>242</v>
      </c>
    </row>
    <row r="112" spans="2:5" ht="13.5">
      <c r="B112" s="75">
        <v>82</v>
      </c>
      <c r="C112" s="58" t="s">
        <v>70</v>
      </c>
      <c r="D112" s="52" t="s">
        <v>22</v>
      </c>
      <c r="E112" s="41">
        <v>242</v>
      </c>
    </row>
    <row r="113" spans="2:5" ht="13.5">
      <c r="B113" s="75">
        <v>83</v>
      </c>
      <c r="C113" s="50" t="s">
        <v>71</v>
      </c>
      <c r="D113" s="52" t="s">
        <v>22</v>
      </c>
      <c r="E113" s="41">
        <v>233.2</v>
      </c>
    </row>
    <row r="114" spans="2:5" ht="12.75">
      <c r="B114" s="77"/>
      <c r="C114" s="28"/>
      <c r="D114" s="17"/>
      <c r="E114" s="20"/>
    </row>
    <row r="115" spans="2:5" ht="12.75">
      <c r="B115" s="75"/>
      <c r="C115" s="22" t="s">
        <v>113</v>
      </c>
      <c r="D115" s="17"/>
      <c r="E115" s="24"/>
    </row>
    <row r="116" spans="2:5" ht="12.75">
      <c r="B116" s="75"/>
      <c r="C116" s="59" t="s">
        <v>72</v>
      </c>
      <c r="D116" s="60"/>
      <c r="E116" s="60"/>
    </row>
    <row r="117" spans="2:5" ht="12.75">
      <c r="B117" s="75">
        <v>84</v>
      </c>
      <c r="C117" s="13" t="s">
        <v>73</v>
      </c>
      <c r="D117" s="19" t="s">
        <v>74</v>
      </c>
      <c r="E117" s="19">
        <v>1</v>
      </c>
    </row>
    <row r="118" spans="2:5" ht="12.75">
      <c r="B118" s="75">
        <v>85</v>
      </c>
      <c r="C118" s="13" t="s">
        <v>75</v>
      </c>
      <c r="D118" s="19" t="s">
        <v>0</v>
      </c>
      <c r="E118" s="19">
        <v>3</v>
      </c>
    </row>
    <row r="119" spans="2:5" ht="12.75">
      <c r="B119" s="75">
        <v>86</v>
      </c>
      <c r="C119" s="15" t="s">
        <v>76</v>
      </c>
      <c r="D119" s="17" t="s">
        <v>0</v>
      </c>
      <c r="E119" s="16">
        <v>3</v>
      </c>
    </row>
    <row r="120" spans="2:5" ht="12.75">
      <c r="B120" s="75">
        <v>87</v>
      </c>
      <c r="C120" s="13" t="s">
        <v>77</v>
      </c>
      <c r="D120" s="19" t="s">
        <v>0</v>
      </c>
      <c r="E120" s="16">
        <v>3</v>
      </c>
    </row>
    <row r="121" spans="2:5" ht="12.75">
      <c r="B121" s="75">
        <v>88</v>
      </c>
      <c r="C121" s="61" t="s">
        <v>78</v>
      </c>
      <c r="D121" s="62" t="s">
        <v>0</v>
      </c>
      <c r="E121" s="63">
        <f>SUM(E122:E127)</f>
        <v>19</v>
      </c>
    </row>
    <row r="122" spans="2:5" ht="12.75">
      <c r="B122" s="75">
        <v>89</v>
      </c>
      <c r="C122" s="64" t="s">
        <v>79</v>
      </c>
      <c r="D122" s="65" t="s">
        <v>0</v>
      </c>
      <c r="E122" s="30">
        <v>1</v>
      </c>
    </row>
    <row r="123" spans="2:5" ht="12.75">
      <c r="B123" s="75">
        <v>90</v>
      </c>
      <c r="C123" s="64" t="s">
        <v>80</v>
      </c>
      <c r="D123" s="66" t="s">
        <v>0</v>
      </c>
      <c r="E123" s="67">
        <v>1</v>
      </c>
    </row>
    <row r="124" spans="2:5" ht="12.75">
      <c r="B124" s="75">
        <v>91</v>
      </c>
      <c r="C124" s="64" t="s">
        <v>81</v>
      </c>
      <c r="D124" s="65" t="s">
        <v>0</v>
      </c>
      <c r="E124" s="30">
        <v>7</v>
      </c>
    </row>
    <row r="125" spans="2:5" ht="12.75">
      <c r="B125" s="75">
        <v>92</v>
      </c>
      <c r="C125" s="64" t="s">
        <v>82</v>
      </c>
      <c r="D125" s="65" t="s">
        <v>0</v>
      </c>
      <c r="E125" s="30">
        <v>1</v>
      </c>
    </row>
    <row r="126" spans="2:5" ht="12.75">
      <c r="B126" s="75">
        <v>93</v>
      </c>
      <c r="C126" s="64" t="s">
        <v>83</v>
      </c>
      <c r="D126" s="65" t="s">
        <v>0</v>
      </c>
      <c r="E126" s="30">
        <v>7</v>
      </c>
    </row>
    <row r="127" spans="2:5" ht="12.75">
      <c r="B127" s="75">
        <v>94</v>
      </c>
      <c r="C127" s="64" t="s">
        <v>84</v>
      </c>
      <c r="D127" s="65" t="s">
        <v>0</v>
      </c>
      <c r="E127" s="30">
        <v>2</v>
      </c>
    </row>
    <row r="128" spans="2:5" ht="12.75">
      <c r="B128" s="76"/>
      <c r="C128" s="68" t="s">
        <v>85</v>
      </c>
      <c r="D128" s="30"/>
      <c r="E128" s="31"/>
    </row>
    <row r="129" spans="2:5" ht="13.5">
      <c r="B129" s="76">
        <v>95</v>
      </c>
      <c r="C129" s="29" t="s">
        <v>144</v>
      </c>
      <c r="D129" s="30" t="s">
        <v>4</v>
      </c>
      <c r="E129" s="31">
        <v>580</v>
      </c>
    </row>
    <row r="130" spans="2:5" ht="13.5">
      <c r="B130" s="76">
        <v>96</v>
      </c>
      <c r="C130" s="29" t="s">
        <v>145</v>
      </c>
      <c r="D130" s="30" t="s">
        <v>4</v>
      </c>
      <c r="E130" s="31">
        <v>270</v>
      </c>
    </row>
    <row r="131" spans="2:5" ht="13.5">
      <c r="B131" s="76">
        <v>97</v>
      </c>
      <c r="C131" s="29" t="s">
        <v>146</v>
      </c>
      <c r="D131" s="30" t="s">
        <v>4</v>
      </c>
      <c r="E131" s="31">
        <v>65</v>
      </c>
    </row>
    <row r="132" spans="2:5" ht="13.5">
      <c r="B132" s="76">
        <v>98</v>
      </c>
      <c r="C132" s="29" t="s">
        <v>147</v>
      </c>
      <c r="D132" s="30" t="s">
        <v>4</v>
      </c>
      <c r="E132" s="31">
        <v>30</v>
      </c>
    </row>
    <row r="133" spans="2:5" ht="13.5">
      <c r="B133" s="76">
        <v>99</v>
      </c>
      <c r="C133" s="29" t="s">
        <v>148</v>
      </c>
      <c r="D133" s="30" t="s">
        <v>4</v>
      </c>
      <c r="E133" s="31">
        <v>35</v>
      </c>
    </row>
    <row r="134" spans="2:5" ht="24">
      <c r="B134" s="76">
        <v>100</v>
      </c>
      <c r="C134" s="29" t="s">
        <v>149</v>
      </c>
      <c r="D134" s="30" t="s">
        <v>4</v>
      </c>
      <c r="E134" s="31">
        <v>50</v>
      </c>
    </row>
    <row r="135" spans="2:5" ht="24">
      <c r="B135" s="76">
        <v>101</v>
      </c>
      <c r="C135" s="29" t="s">
        <v>150</v>
      </c>
      <c r="D135" s="30" t="s">
        <v>4</v>
      </c>
      <c r="E135" s="31">
        <v>45</v>
      </c>
    </row>
    <row r="136" spans="2:5" ht="13.5">
      <c r="B136" s="76">
        <v>102</v>
      </c>
      <c r="C136" s="29" t="s">
        <v>86</v>
      </c>
      <c r="D136" s="30" t="s">
        <v>4</v>
      </c>
      <c r="E136" s="31">
        <v>100</v>
      </c>
    </row>
    <row r="137" spans="2:5" ht="13.5">
      <c r="B137" s="76">
        <v>103</v>
      </c>
      <c r="C137" s="29" t="s">
        <v>87</v>
      </c>
      <c r="D137" s="30" t="s">
        <v>4</v>
      </c>
      <c r="E137" s="31">
        <v>20</v>
      </c>
    </row>
    <row r="138" spans="2:5" ht="12.75">
      <c r="B138" s="75"/>
      <c r="C138" s="68" t="s">
        <v>88</v>
      </c>
      <c r="D138" s="30"/>
      <c r="E138" s="31"/>
    </row>
    <row r="139" spans="2:5" ht="12.75">
      <c r="B139" s="75">
        <v>104</v>
      </c>
      <c r="C139" s="29" t="s">
        <v>89</v>
      </c>
      <c r="D139" s="30" t="s">
        <v>4</v>
      </c>
      <c r="E139" s="31">
        <v>120</v>
      </c>
    </row>
    <row r="140" spans="2:5" ht="12.75">
      <c r="B140" s="75">
        <v>105</v>
      </c>
      <c r="C140" s="29" t="s">
        <v>90</v>
      </c>
      <c r="D140" s="30" t="s">
        <v>4</v>
      </c>
      <c r="E140" s="31">
        <v>145</v>
      </c>
    </row>
    <row r="141" spans="2:5" ht="12.75">
      <c r="B141" s="75">
        <v>106</v>
      </c>
      <c r="C141" s="64" t="s">
        <v>91</v>
      </c>
      <c r="D141" s="30" t="s">
        <v>4</v>
      </c>
      <c r="E141" s="31">
        <v>30</v>
      </c>
    </row>
    <row r="142" spans="2:5" ht="12.75">
      <c r="B142" s="75"/>
      <c r="C142" s="68" t="s">
        <v>92</v>
      </c>
      <c r="D142" s="30"/>
      <c r="E142" s="31"/>
    </row>
    <row r="143" spans="2:5" ht="12.75">
      <c r="B143" s="75">
        <v>107</v>
      </c>
      <c r="C143" s="29" t="s">
        <v>93</v>
      </c>
      <c r="D143" s="30" t="s">
        <v>0</v>
      </c>
      <c r="E143" s="32">
        <v>9</v>
      </c>
    </row>
    <row r="144" spans="2:5" ht="12.75">
      <c r="B144" s="75">
        <v>108</v>
      </c>
      <c r="C144" s="29" t="s">
        <v>94</v>
      </c>
      <c r="D144" s="30" t="s">
        <v>0</v>
      </c>
      <c r="E144" s="32">
        <v>7</v>
      </c>
    </row>
    <row r="145" spans="2:5" ht="12.75">
      <c r="B145" s="75">
        <v>109</v>
      </c>
      <c r="C145" s="29" t="s">
        <v>95</v>
      </c>
      <c r="D145" s="30" t="s">
        <v>0</v>
      </c>
      <c r="E145" s="32">
        <f>SUM(E146:E149)</f>
        <v>22</v>
      </c>
    </row>
    <row r="146" spans="2:5" ht="12.75">
      <c r="B146" s="75">
        <v>110</v>
      </c>
      <c r="C146" s="29" t="s">
        <v>96</v>
      </c>
      <c r="D146" s="30" t="s">
        <v>0</v>
      </c>
      <c r="E146" s="32">
        <v>3</v>
      </c>
    </row>
    <row r="147" spans="2:5" ht="12.75">
      <c r="B147" s="75">
        <v>111</v>
      </c>
      <c r="C147" s="29" t="s">
        <v>97</v>
      </c>
      <c r="D147" s="30" t="s">
        <v>0</v>
      </c>
      <c r="E147" s="32">
        <v>9</v>
      </c>
    </row>
    <row r="148" spans="2:5" ht="12.75">
      <c r="B148" s="75">
        <v>112</v>
      </c>
      <c r="C148" s="29" t="s">
        <v>98</v>
      </c>
      <c r="D148" s="30" t="s">
        <v>0</v>
      </c>
      <c r="E148" s="32">
        <v>8</v>
      </c>
    </row>
    <row r="149" spans="2:5" ht="12.75">
      <c r="B149" s="75">
        <v>113</v>
      </c>
      <c r="C149" s="29" t="s">
        <v>99</v>
      </c>
      <c r="D149" s="30" t="s">
        <v>0</v>
      </c>
      <c r="E149" s="32">
        <v>2</v>
      </c>
    </row>
    <row r="150" spans="2:5" ht="12.75">
      <c r="B150" s="75">
        <v>114</v>
      </c>
      <c r="C150" s="39" t="s">
        <v>100</v>
      </c>
      <c r="D150" s="69" t="s">
        <v>0</v>
      </c>
      <c r="E150" s="16">
        <v>79</v>
      </c>
    </row>
    <row r="151" spans="2:5" ht="12.75">
      <c r="B151" s="75">
        <v>115</v>
      </c>
      <c r="C151" s="39" t="s">
        <v>101</v>
      </c>
      <c r="D151" s="69" t="s">
        <v>0</v>
      </c>
      <c r="E151" s="16">
        <v>36</v>
      </c>
    </row>
    <row r="152" spans="2:5" ht="12.75">
      <c r="B152" s="75">
        <v>116</v>
      </c>
      <c r="C152" s="39" t="s">
        <v>112</v>
      </c>
      <c r="D152" s="69" t="s">
        <v>7</v>
      </c>
      <c r="E152" s="104">
        <v>1</v>
      </c>
    </row>
    <row r="153" spans="2:5" ht="12.75">
      <c r="B153" s="75"/>
      <c r="C153" s="59" t="s">
        <v>102</v>
      </c>
      <c r="D153" s="69"/>
      <c r="E153" s="67"/>
    </row>
    <row r="154" spans="2:5" ht="24">
      <c r="B154" s="75">
        <v>117</v>
      </c>
      <c r="C154" s="39" t="s">
        <v>103</v>
      </c>
      <c r="D154" s="69" t="s">
        <v>0</v>
      </c>
      <c r="E154" s="16">
        <v>6</v>
      </c>
    </row>
    <row r="155" spans="2:5" ht="24">
      <c r="B155" s="75">
        <v>118</v>
      </c>
      <c r="C155" s="39" t="s">
        <v>104</v>
      </c>
      <c r="D155" s="69" t="s">
        <v>0</v>
      </c>
      <c r="E155" s="16">
        <v>53</v>
      </c>
    </row>
    <row r="156" spans="2:5" ht="24">
      <c r="B156" s="75">
        <v>119</v>
      </c>
      <c r="C156" s="71" t="s">
        <v>105</v>
      </c>
      <c r="D156" s="72" t="s">
        <v>0</v>
      </c>
      <c r="E156" s="16">
        <v>13</v>
      </c>
    </row>
    <row r="157" spans="2:5" ht="24">
      <c r="B157" s="75">
        <v>120</v>
      </c>
      <c r="C157" s="73" t="s">
        <v>106</v>
      </c>
      <c r="D157" s="74" t="s">
        <v>0</v>
      </c>
      <c r="E157" s="16">
        <v>6</v>
      </c>
    </row>
    <row r="158" spans="2:5" ht="24">
      <c r="B158" s="75">
        <v>121</v>
      </c>
      <c r="C158" s="39" t="s">
        <v>107</v>
      </c>
      <c r="D158" s="69" t="s">
        <v>0</v>
      </c>
      <c r="E158" s="16">
        <v>3</v>
      </c>
    </row>
    <row r="159" spans="2:5" ht="12.75">
      <c r="B159" s="75">
        <v>122</v>
      </c>
      <c r="C159" s="39" t="s">
        <v>108</v>
      </c>
      <c r="D159" s="69" t="s">
        <v>7</v>
      </c>
      <c r="E159" s="16">
        <v>1</v>
      </c>
    </row>
    <row r="160" spans="2:5" ht="24">
      <c r="B160" s="75">
        <v>123</v>
      </c>
      <c r="C160" s="39" t="s">
        <v>109</v>
      </c>
      <c r="D160" s="69" t="s">
        <v>0</v>
      </c>
      <c r="E160" s="16">
        <v>2</v>
      </c>
    </row>
    <row r="161" spans="2:5" ht="24">
      <c r="B161" s="75">
        <v>124</v>
      </c>
      <c r="C161" s="39" t="s">
        <v>110</v>
      </c>
      <c r="D161" s="69" t="s">
        <v>0</v>
      </c>
      <c r="E161" s="16">
        <v>3</v>
      </c>
    </row>
    <row r="162" spans="2:5" ht="24">
      <c r="B162" s="75">
        <v>125</v>
      </c>
      <c r="C162" s="39" t="s">
        <v>111</v>
      </c>
      <c r="D162" s="69" t="s">
        <v>0</v>
      </c>
      <c r="E162" s="16">
        <v>3</v>
      </c>
    </row>
    <row r="163" spans="2:5" ht="12.75">
      <c r="B163" s="75">
        <v>126</v>
      </c>
      <c r="C163" s="70" t="s">
        <v>112</v>
      </c>
      <c r="D163" s="65" t="s">
        <v>2</v>
      </c>
      <c r="E163" s="30"/>
    </row>
    <row r="164" spans="2:5" ht="25.5">
      <c r="B164" s="75">
        <v>127</v>
      </c>
      <c r="C164" s="92" t="s">
        <v>152</v>
      </c>
      <c r="D164" s="93" t="s">
        <v>74</v>
      </c>
      <c r="E164" s="94">
        <v>1</v>
      </c>
    </row>
    <row r="165" spans="2:5" ht="12.75">
      <c r="B165" s="75"/>
      <c r="C165" s="21"/>
      <c r="D165" s="17"/>
      <c r="E165" s="16"/>
    </row>
    <row r="166" spans="2:5" ht="12.75">
      <c r="B166" s="75"/>
      <c r="C166" s="22" t="s">
        <v>114</v>
      </c>
      <c r="D166" s="17"/>
      <c r="E166" s="16"/>
    </row>
    <row r="167" spans="2:5" ht="12.75">
      <c r="B167" s="75"/>
      <c r="C167" s="78" t="s">
        <v>115</v>
      </c>
      <c r="D167" s="79"/>
      <c r="E167" s="79"/>
    </row>
    <row r="168" spans="2:5" ht="36">
      <c r="B168" s="75">
        <v>128</v>
      </c>
      <c r="C168" s="13" t="s">
        <v>116</v>
      </c>
      <c r="D168" s="19" t="s">
        <v>7</v>
      </c>
      <c r="E168" s="14">
        <v>1</v>
      </c>
    </row>
    <row r="169" spans="2:5" ht="12.75">
      <c r="B169" s="75">
        <v>129</v>
      </c>
      <c r="C169" s="13" t="s">
        <v>117</v>
      </c>
      <c r="D169" s="19" t="s">
        <v>0</v>
      </c>
      <c r="E169" s="14">
        <v>1</v>
      </c>
    </row>
    <row r="170" spans="2:5" ht="12.75">
      <c r="B170" s="75">
        <v>130</v>
      </c>
      <c r="C170" s="13" t="s">
        <v>118</v>
      </c>
      <c r="D170" s="19" t="s">
        <v>4</v>
      </c>
      <c r="E170" s="25">
        <v>25</v>
      </c>
    </row>
    <row r="171" spans="2:5" ht="12.75">
      <c r="B171" s="75"/>
      <c r="C171" s="22" t="s">
        <v>119</v>
      </c>
      <c r="D171" s="19"/>
      <c r="E171" s="14"/>
    </row>
    <row r="172" spans="2:5" ht="36">
      <c r="B172" s="75">
        <v>131</v>
      </c>
      <c r="C172" s="13" t="s">
        <v>120</v>
      </c>
      <c r="D172" s="19" t="s">
        <v>7</v>
      </c>
      <c r="E172" s="14">
        <v>1</v>
      </c>
    </row>
    <row r="173" spans="2:5" ht="12.75">
      <c r="B173" s="75">
        <v>132</v>
      </c>
      <c r="C173" s="18" t="s">
        <v>121</v>
      </c>
      <c r="D173" s="17" t="s">
        <v>74</v>
      </c>
      <c r="E173" s="14">
        <v>1</v>
      </c>
    </row>
    <row r="174" spans="2:5" ht="12.75">
      <c r="B174" s="75">
        <v>133</v>
      </c>
      <c r="C174" s="13" t="s">
        <v>122</v>
      </c>
      <c r="D174" s="19" t="s">
        <v>4</v>
      </c>
      <c r="E174" s="25">
        <f>SUM(E175:E177)</f>
        <v>80</v>
      </c>
    </row>
    <row r="175" spans="2:5" ht="12.75">
      <c r="B175" s="75">
        <v>134</v>
      </c>
      <c r="C175" s="95" t="s">
        <v>166</v>
      </c>
      <c r="D175" s="19" t="s">
        <v>4</v>
      </c>
      <c r="E175" s="25">
        <v>30</v>
      </c>
    </row>
    <row r="176" spans="2:5" ht="12.75">
      <c r="B176" s="75">
        <v>135</v>
      </c>
      <c r="C176" s="95" t="s">
        <v>167</v>
      </c>
      <c r="D176" s="19" t="s">
        <v>4</v>
      </c>
      <c r="E176" s="25">
        <v>30</v>
      </c>
    </row>
    <row r="177" spans="2:5" ht="12.75">
      <c r="B177" s="75">
        <v>136</v>
      </c>
      <c r="C177" s="95" t="s">
        <v>168</v>
      </c>
      <c r="D177" s="19" t="s">
        <v>4</v>
      </c>
      <c r="E177" s="25">
        <v>20</v>
      </c>
    </row>
    <row r="178" spans="2:5" ht="12.75">
      <c r="B178" s="75">
        <v>137</v>
      </c>
      <c r="C178" s="13" t="s">
        <v>123</v>
      </c>
      <c r="D178" s="19" t="s">
        <v>4</v>
      </c>
      <c r="E178" s="25">
        <v>30</v>
      </c>
    </row>
    <row r="179" spans="2:5" ht="12.75">
      <c r="B179" s="75">
        <v>138</v>
      </c>
      <c r="C179" s="13" t="s">
        <v>124</v>
      </c>
      <c r="D179" s="19" t="s">
        <v>4</v>
      </c>
      <c r="E179" s="25">
        <v>30</v>
      </c>
    </row>
    <row r="180" spans="2:5" ht="12.75">
      <c r="B180" s="75">
        <v>139</v>
      </c>
      <c r="C180" s="13" t="s">
        <v>125</v>
      </c>
      <c r="D180" s="19" t="s">
        <v>4</v>
      </c>
      <c r="E180" s="25">
        <v>20</v>
      </c>
    </row>
    <row r="181" spans="2:5" ht="12.75">
      <c r="B181" s="75">
        <v>140</v>
      </c>
      <c r="C181" s="70" t="s">
        <v>112</v>
      </c>
      <c r="D181" s="96" t="s">
        <v>2</v>
      </c>
      <c r="E181" s="30"/>
    </row>
    <row r="182" spans="2:5" ht="12.75">
      <c r="B182" s="75"/>
      <c r="C182" s="21"/>
      <c r="D182" s="17"/>
      <c r="E182" s="16"/>
    </row>
    <row r="183" spans="2:5" ht="12.75">
      <c r="B183" s="75"/>
      <c r="C183" s="22" t="s">
        <v>126</v>
      </c>
      <c r="D183" s="17"/>
      <c r="E183" s="16"/>
    </row>
    <row r="184" spans="2:5" ht="12.75">
      <c r="B184" s="75"/>
      <c r="C184" s="78" t="s">
        <v>138</v>
      </c>
      <c r="D184" s="79"/>
      <c r="E184" s="79"/>
    </row>
    <row r="185" spans="2:5" ht="12.75">
      <c r="B185" s="75">
        <v>141</v>
      </c>
      <c r="C185" s="13" t="s">
        <v>132</v>
      </c>
      <c r="D185" s="19" t="s">
        <v>0</v>
      </c>
      <c r="E185" s="19">
        <f>E186</f>
        <v>5</v>
      </c>
    </row>
    <row r="186" spans="2:5" ht="12.75">
      <c r="B186" s="75">
        <v>142</v>
      </c>
      <c r="C186" s="13" t="s">
        <v>139</v>
      </c>
      <c r="D186" s="19" t="s">
        <v>0</v>
      </c>
      <c r="E186" s="19">
        <v>5</v>
      </c>
    </row>
    <row r="187" spans="2:5" ht="12.75">
      <c r="B187" s="75">
        <v>143</v>
      </c>
      <c r="C187" s="13" t="s">
        <v>140</v>
      </c>
      <c r="D187" s="19" t="s">
        <v>0</v>
      </c>
      <c r="E187" s="19">
        <v>1</v>
      </c>
    </row>
    <row r="188" spans="2:5" ht="24">
      <c r="B188" s="75">
        <v>144</v>
      </c>
      <c r="C188" s="13" t="s">
        <v>141</v>
      </c>
      <c r="D188" s="19" t="s">
        <v>4</v>
      </c>
      <c r="E188" s="87">
        <v>23</v>
      </c>
    </row>
    <row r="189" spans="2:5" ht="12.75">
      <c r="B189" s="75">
        <v>145</v>
      </c>
      <c r="C189" s="95" t="s">
        <v>142</v>
      </c>
      <c r="D189" s="19" t="s">
        <v>6</v>
      </c>
      <c r="E189" s="19">
        <v>1</v>
      </c>
    </row>
    <row r="190" spans="2:5" ht="12.75">
      <c r="B190" s="75"/>
      <c r="C190" s="22" t="s">
        <v>143</v>
      </c>
      <c r="D190" s="19"/>
      <c r="E190" s="14"/>
    </row>
    <row r="191" spans="2:5" ht="12.75">
      <c r="B191" s="75">
        <v>146</v>
      </c>
      <c r="C191" s="13" t="s">
        <v>132</v>
      </c>
      <c r="D191" s="19" t="s">
        <v>0</v>
      </c>
      <c r="E191" s="19">
        <f>E192</f>
        <v>5</v>
      </c>
    </row>
    <row r="192" spans="2:5" ht="12.75">
      <c r="B192" s="75">
        <v>147</v>
      </c>
      <c r="C192" s="13" t="s">
        <v>139</v>
      </c>
      <c r="D192" s="19" t="s">
        <v>0</v>
      </c>
      <c r="E192" s="19">
        <v>5</v>
      </c>
    </row>
    <row r="193" spans="2:5" ht="12.75">
      <c r="B193" s="75">
        <v>148</v>
      </c>
      <c r="C193" s="13" t="s">
        <v>140</v>
      </c>
      <c r="D193" s="19" t="s">
        <v>0</v>
      </c>
      <c r="E193" s="19">
        <v>1</v>
      </c>
    </row>
    <row r="194" spans="2:5" ht="24">
      <c r="B194" s="75">
        <v>149</v>
      </c>
      <c r="C194" s="13" t="s">
        <v>141</v>
      </c>
      <c r="D194" s="19" t="s">
        <v>4</v>
      </c>
      <c r="E194" s="87">
        <v>22</v>
      </c>
    </row>
    <row r="195" spans="2:5" ht="12.75">
      <c r="B195" s="75">
        <v>150</v>
      </c>
      <c r="C195" s="95" t="s">
        <v>142</v>
      </c>
      <c r="D195" s="19" t="s">
        <v>6</v>
      </c>
      <c r="E195" s="19">
        <v>1</v>
      </c>
    </row>
    <row r="196" spans="2:5" ht="12.75">
      <c r="B196" s="75"/>
      <c r="C196" s="80" t="s">
        <v>127</v>
      </c>
      <c r="D196" s="19"/>
      <c r="E196" s="25"/>
    </row>
    <row r="197" spans="2:5" ht="36">
      <c r="B197" s="75">
        <v>151</v>
      </c>
      <c r="C197" s="13" t="s">
        <v>128</v>
      </c>
      <c r="D197" s="19" t="s">
        <v>7</v>
      </c>
      <c r="E197" s="19">
        <v>1</v>
      </c>
    </row>
    <row r="198" spans="2:5" ht="24">
      <c r="B198" s="75">
        <v>152</v>
      </c>
      <c r="C198" s="13" t="s">
        <v>129</v>
      </c>
      <c r="D198" s="19" t="s">
        <v>7</v>
      </c>
      <c r="E198" s="19">
        <v>1</v>
      </c>
    </row>
    <row r="199" spans="2:5" ht="24">
      <c r="B199" s="75">
        <v>153</v>
      </c>
      <c r="C199" s="13" t="s">
        <v>129</v>
      </c>
      <c r="D199" s="19" t="s">
        <v>7</v>
      </c>
      <c r="E199" s="19">
        <v>1</v>
      </c>
    </row>
    <row r="200" spans="2:5" ht="24">
      <c r="B200" s="75">
        <v>154</v>
      </c>
      <c r="C200" s="81" t="s">
        <v>130</v>
      </c>
      <c r="D200" s="19" t="s">
        <v>7</v>
      </c>
      <c r="E200" s="19">
        <v>1</v>
      </c>
    </row>
    <row r="201" spans="2:5" ht="24">
      <c r="B201" s="75">
        <v>155</v>
      </c>
      <c r="C201" s="29" t="s">
        <v>131</v>
      </c>
      <c r="D201" s="82" t="s">
        <v>4</v>
      </c>
      <c r="E201" s="83">
        <v>17</v>
      </c>
    </row>
    <row r="202" spans="2:5" ht="12.75">
      <c r="B202" s="75">
        <v>156</v>
      </c>
      <c r="C202" s="13" t="s">
        <v>132</v>
      </c>
      <c r="D202" s="19" t="s">
        <v>0</v>
      </c>
      <c r="E202" s="19">
        <f>E203</f>
        <v>1</v>
      </c>
    </row>
    <row r="203" spans="2:5" ht="12.75">
      <c r="B203" s="75">
        <v>157</v>
      </c>
      <c r="C203" s="13" t="s">
        <v>133</v>
      </c>
      <c r="D203" s="19" t="s">
        <v>0</v>
      </c>
      <c r="E203" s="19">
        <v>1</v>
      </c>
    </row>
    <row r="204" spans="2:5" ht="12.75">
      <c r="B204" s="75">
        <v>158</v>
      </c>
      <c r="C204" s="13" t="s">
        <v>134</v>
      </c>
      <c r="D204" s="19" t="s">
        <v>0</v>
      </c>
      <c r="E204" s="19">
        <v>1</v>
      </c>
    </row>
    <row r="205" spans="2:5" ht="12.75">
      <c r="B205" s="75">
        <v>159</v>
      </c>
      <c r="C205" s="84" t="s">
        <v>135</v>
      </c>
      <c r="D205" s="85" t="s">
        <v>4</v>
      </c>
      <c r="E205" s="85">
        <v>1</v>
      </c>
    </row>
    <row r="206" spans="2:5" ht="12.75">
      <c r="B206" s="75">
        <v>160</v>
      </c>
      <c r="C206" s="84" t="s">
        <v>136</v>
      </c>
      <c r="D206" s="19" t="s">
        <v>4</v>
      </c>
      <c r="E206" s="85">
        <v>5</v>
      </c>
    </row>
    <row r="207" spans="2:5" ht="12.75">
      <c r="B207" s="75">
        <v>161</v>
      </c>
      <c r="C207" s="95" t="s">
        <v>137</v>
      </c>
      <c r="D207" s="19" t="s">
        <v>6</v>
      </c>
      <c r="E207" s="86">
        <v>1</v>
      </c>
    </row>
    <row r="208" spans="2:5" ht="12.75">
      <c r="B208" s="75">
        <v>162</v>
      </c>
      <c r="C208" s="23" t="s">
        <v>112</v>
      </c>
      <c r="D208" s="97" t="s">
        <v>2</v>
      </c>
      <c r="E208" s="16"/>
    </row>
    <row r="209" spans="2:5" ht="12.75">
      <c r="B209" s="98"/>
      <c r="C209" s="21"/>
      <c r="D209" s="17"/>
      <c r="E209" s="16"/>
    </row>
    <row r="210" spans="2:5" ht="12.75">
      <c r="B210" s="98"/>
      <c r="C210" s="10"/>
      <c r="D210" s="11"/>
      <c r="E210" s="100"/>
    </row>
    <row r="211" spans="2:5" ht="12.75">
      <c r="B211" s="98"/>
      <c r="C211" s="10"/>
      <c r="D211" s="11"/>
      <c r="E211" s="100"/>
    </row>
    <row r="212" spans="2:5" ht="12.75">
      <c r="B212" s="98"/>
      <c r="C212" s="10"/>
      <c r="D212" s="11"/>
      <c r="E212" s="100"/>
    </row>
    <row r="213" spans="2:5" ht="12.75">
      <c r="B213" s="98"/>
      <c r="C213" s="10"/>
      <c r="D213" s="11"/>
      <c r="E213" s="100"/>
    </row>
    <row r="214" spans="2:5" ht="12.75">
      <c r="B214" s="98"/>
      <c r="C214" s="99"/>
      <c r="D214" s="100"/>
      <c r="E214" s="100"/>
    </row>
    <row r="215" spans="2:5" ht="12.75">
      <c r="B215" s="98"/>
      <c r="C215" s="99"/>
      <c r="D215" s="100"/>
      <c r="E215" s="100"/>
    </row>
    <row r="216" spans="2:5" ht="12.75">
      <c r="B216" s="98"/>
      <c r="C216" s="99"/>
      <c r="D216" s="100"/>
      <c r="E216" s="100"/>
    </row>
    <row r="217" spans="2:5" ht="12.75">
      <c r="B217" s="98"/>
      <c r="C217" s="99"/>
      <c r="D217" s="26"/>
      <c r="E217" s="100"/>
    </row>
    <row r="218" spans="2:5" ht="12.75">
      <c r="B218" s="98"/>
      <c r="C218" s="99"/>
      <c r="D218" s="100"/>
      <c r="E218" s="100"/>
    </row>
    <row r="219" spans="2:5" ht="12.75">
      <c r="B219" s="98"/>
      <c r="C219" s="99"/>
      <c r="D219" s="100"/>
      <c r="E219" s="100"/>
    </row>
    <row r="220" spans="2:5" ht="12.75">
      <c r="B220" s="98"/>
      <c r="C220" s="99"/>
      <c r="D220" s="100"/>
      <c r="E220" s="100"/>
    </row>
    <row r="221" spans="2:5" ht="12.75">
      <c r="B221" s="98"/>
      <c r="C221" s="99"/>
      <c r="D221" s="100"/>
      <c r="E221" s="100"/>
    </row>
  </sheetData>
  <sheetProtection/>
  <printOptions/>
  <pageMargins left="0.5511811023622047" right="0.15748031496062992" top="0.7874015748031497" bottom="0.5905511811023623" header="0.5118110236220472" footer="0.5118110236220472"/>
  <pageSetup orientation="landscape" paperSize="9" r:id="rId2"/>
  <rowBreaks count="4" manualBreakCount="4">
    <brk id="55" max="255" man="1"/>
    <brk id="100" max="255" man="1"/>
    <brk id="159" max="255" man="1"/>
    <brk id="20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6" sqref="G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Jeļena Šapkova</cp:lastModifiedBy>
  <cp:lastPrinted>2013-04-15T10:43:00Z</cp:lastPrinted>
  <dcterms:created xsi:type="dcterms:W3CDTF">2000-09-23T13:41:14Z</dcterms:created>
  <dcterms:modified xsi:type="dcterms:W3CDTF">2013-04-15T12:00:08Z</dcterms:modified>
  <cp:category/>
  <cp:version/>
  <cp:contentType/>
  <cp:contentStatus/>
</cp:coreProperties>
</file>